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ASUS\Desktop\Proposicion 137 Obras 1995 2014\"/>
    </mc:Choice>
  </mc:AlternateContent>
  <xr:revisionPtr revIDLastSave="0" documentId="13_ncr:1_{78429145-6FB6-46D2-BE89-6AB749DA9E91}" xr6:coauthVersionLast="40" xr6:coauthVersionMax="40" xr10:uidLastSave="{00000000-0000-0000-0000-000000000000}"/>
  <bookViews>
    <workbookView xWindow="0" yWindow="0" windowWidth="20490" windowHeight="6825" xr2:uid="{00000000-000D-0000-FFFF-FFFF00000000}"/>
  </bookViews>
  <sheets>
    <sheet name="Libro1" sheetId="1" r:id="rId1"/>
  </sheets>
  <definedNames>
    <definedName name="_xlnm._FilterDatabase" localSheetId="0" hidden="1">Libro1!$A$5:$L$59</definedName>
    <definedName name="_xlnm.Print_Titles" localSheetId="0">Libro1!$A:$B,Libro1!$3:$5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7" i="1" l="1"/>
  <c r="J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Luis Florian Quiroga</author>
  </authors>
  <commentList>
    <comment ref="C46" authorId="0" shapeId="0" xr:uid="{00000000-0006-0000-0000-000001000000}">
      <text>
        <r>
          <rPr>
            <b/>
            <sz val="9"/>
            <color indexed="81"/>
            <rFont val="Tahoma"/>
            <family val="2"/>
          </rPr>
          <t>Jose Luis Florian Quiroga:</t>
        </r>
        <r>
          <rPr>
            <sz val="9"/>
            <color indexed="81"/>
            <rFont val="Tahoma"/>
            <family val="2"/>
          </rPr>
          <t xml:space="preserve">
STMSV</t>
        </r>
      </text>
    </comment>
    <comment ref="C47" authorId="0" shapeId="0" xr:uid="{00000000-0006-0000-0000-000003000000}">
      <text>
        <r>
          <rPr>
            <b/>
            <sz val="9"/>
            <color indexed="81"/>
            <rFont val="Tahoma"/>
            <family val="2"/>
          </rPr>
          <t>Jose Luis Florian Quiroga:</t>
        </r>
        <r>
          <rPr>
            <sz val="9"/>
            <color indexed="81"/>
            <rFont val="Tahoma"/>
            <family val="2"/>
          </rPr>
          <t xml:space="preserve">
STMSV
</t>
        </r>
      </text>
    </comment>
  </commentList>
</comments>
</file>

<file path=xl/sharedStrings.xml><?xml version="1.0" encoding="utf-8"?>
<sst xmlns="http://schemas.openxmlformats.org/spreadsheetml/2006/main" count="495" uniqueCount="277">
  <si>
    <t>No.</t>
  </si>
  <si>
    <t>ACUERDO DE VALORIZACIÓN</t>
  </si>
  <si>
    <t>NOMBRE OBRA</t>
  </si>
  <si>
    <t>CONTRATO DE OBRA No.</t>
  </si>
  <si>
    <t>OBJETO CONTRACTUAL</t>
  </si>
  <si>
    <t>VALOR FINAL DE LA OBRA</t>
  </si>
  <si>
    <t>ESTADO
(Construida completa, construida incompleta o no iniciada)</t>
  </si>
  <si>
    <t>Tipo</t>
  </si>
  <si>
    <t>PROYECTO INV OBRA</t>
  </si>
  <si>
    <t>ID OBRA</t>
  </si>
  <si>
    <t>OBJECTID</t>
  </si>
  <si>
    <t xml:space="preserve">Acuerdo 25 de 1995 modificado por Ac 9 de 1998, Ac 48 de 2001 y Ac 97 de 2003 </t>
  </si>
  <si>
    <t>Av. Iberia de Av. Boyacá a Autopista Norte</t>
  </si>
  <si>
    <t>Linea</t>
  </si>
  <si>
    <t>AC25_1</t>
  </si>
  <si>
    <t>IDU-188-1999</t>
  </si>
  <si>
    <t>IDU-188-1999 CONSTRUCCION DE LA AVENIDA IBERIA SECTOR AVENIDA BOYACÁ - CARRERA 42 Y DE LA AVENIDA BOYACÁ SECTOR AVENIDA SUBA - AVENIDA IBERIA</t>
  </si>
  <si>
    <t>Construida completa</t>
  </si>
  <si>
    <t>IDU-1285-2018
IDU-1384-2017
IDU-1712-2021
IDU-1794-2015
IDU-39-2007
IDU-69-2008</t>
  </si>
  <si>
    <t>ACGEN_1</t>
  </si>
  <si>
    <t>Cl 134 entre Cra 7 y Av. Del Ferrocarril</t>
  </si>
  <si>
    <t>AC25_1, AC724-01</t>
  </si>
  <si>
    <t>106, 1006</t>
  </si>
  <si>
    <t>317, 8</t>
  </si>
  <si>
    <t>IDU-204-1996</t>
  </si>
  <si>
    <t>IDU-204-1996 CONSTRUCCION DE LA CALLE 134 ENTRE LA CARRERA 7a Y LA AVENIDA 9a</t>
  </si>
  <si>
    <t>009 / 2011
046 / 2007
051 / 2007
159 / 2006
BRIGADAS IDU-SOP
IDU-1759-2021
IDU-69-2008</t>
  </si>
  <si>
    <t>Tapón Paralela Línea Férrea Calle 106 a Calle 116</t>
  </si>
  <si>
    <t>IDU-327-1999</t>
  </si>
  <si>
    <t>IDU-327-1999 CONSTRUCCION DE LA AVENIDA 9 ENTRE CALLES 106 Y 116 (TAPON PARALELA LINEA FERREA DE LA CL 106 A 116)</t>
  </si>
  <si>
    <t>047 / 2006
IDU-1710-2022</t>
  </si>
  <si>
    <t>Av. Boyacá de Av. Iberia (Cl 134) a Av. San José (Cl 170) 50%</t>
  </si>
  <si>
    <t>AC25_1, ACGEN_1</t>
  </si>
  <si>
    <t>145, 11</t>
  </si>
  <si>
    <t>286, 358</t>
  </si>
  <si>
    <t>IDU-333-1999</t>
  </si>
  <si>
    <t>IDU-333-1999 CONSTRUCCION DE LA AVENIDA BOYACA SECTOR AVENIDA IBERIA - CALLE 138, EN SANTAFE DE BOGOTA D.C.</t>
  </si>
  <si>
    <t>009 / 2011
070 / 2005
IDU-1374-2021</t>
  </si>
  <si>
    <t>Av. Boyacá de Av. Suba a Av. Iberia</t>
  </si>
  <si>
    <t>80, 10</t>
  </si>
  <si>
    <t>261, 357</t>
  </si>
  <si>
    <t>IDU-148-2000</t>
  </si>
  <si>
    <t>IDU-148-2000 CONSTRUCCION DE LA AVENIDA BOYACA SECTOR CALLE 138 A LA CALLE 170 (AVENIDA SAN JOSÉ) EN SANTAFE DE BOGOTA D.C.</t>
  </si>
  <si>
    <t>Punto</t>
  </si>
  <si>
    <t>Av. La Sirena de Autonorte a Av. Boyacá. Puente Cl 153 por Autopista Norte</t>
  </si>
  <si>
    <t>AC724-02</t>
  </si>
  <si>
    <t>IDU-023-2001</t>
  </si>
  <si>
    <t>IDU-023-2001 CONSTRUCCION DE LAS OREJAS Y CONECTANTES FALTANTES EN EL PUENTE DE LA CALLE 153 POR AUTOPISTA NORTE Y OBRAS COMPLEMENTARIAS EN BOGOTA, D.C.</t>
  </si>
  <si>
    <t>070 / 2005
IDU-77-2009
IDU-1374-2021
IDU-1710-2020
IDU-1718-2021</t>
  </si>
  <si>
    <t>Vías Modelo Espacio Público. Carrera 15 entre Calle 72 y Calle 100</t>
  </si>
  <si>
    <t>AC25_2</t>
  </si>
  <si>
    <t>IDU-041-1998</t>
  </si>
  <si>
    <t>IDU-041-1998 CONSTRUCCION DEL PASEO URBANO DE LA CARRERA QUINCE (15) DE LA CALLE SETENTA Y DOS (72) A LA CALLE 90 DE SANTAFE DE BOGOTA D.C.</t>
  </si>
  <si>
    <t>IDU-1257-2017
IDU-1786-2021
IDU-70-2008</t>
  </si>
  <si>
    <t>AC25_3</t>
  </si>
  <si>
    <t>Conexión Cl 45 de Cra 5 a Cra 13</t>
  </si>
  <si>
    <t>IDU-1885-2013</t>
  </si>
  <si>
    <t>IDU-1885-2013 CONSTRUCCION DE LAS OBRAS DE AMPLIACION DE LA AVENIDA FRANCISCO MIRANDA (CALLE 45) ENTRE LA AVENIDA ALBERTO LLERAS CAMARGO (CARRERA 7) Y LA CARRERA 13, MEJORAMIENTO GEOMETRICO DE LA CARRERA 13 A LA AVENIDA CARACAS DEL ACUERDO 25 DE 1995 DE VALORIZACION EN BOGOTÁ D.C.</t>
  </si>
  <si>
    <t>Construida completa
tramo de Cra 7 a Cra 13</t>
  </si>
  <si>
    <t>BRIGADAS IDU-SOP</t>
  </si>
  <si>
    <t>Ampliación Cl 53 de Cra 24 - Cra 7</t>
  </si>
  <si>
    <t>IDU-262-2003</t>
  </si>
  <si>
    <t>IDU-262-2003 CONSTRUCCIÓN Y MANTENIMIENTO DE LA AMPLIACION DE LA CALLE 53 DESDE LA CARRERA 17 HASTA LA CARRERA 24 DE LA LOCALIDAD DE TEUSAQUILLO, EN BOGOTA D.C.,</t>
  </si>
  <si>
    <t>IDIPRON
IDU-1713-2021
IDU-70-2008</t>
  </si>
  <si>
    <t>Eje Ambiental de la Av. Jiménez</t>
  </si>
  <si>
    <t>AC25_4</t>
  </si>
  <si>
    <t>IDU-091-2001</t>
  </si>
  <si>
    <t>IDU-091-2001 OBRAS COMPLEMENTARIAS A LA CONSTRUCCION DEL EJE AMBIENTAL DE LA AVENIDA JIMENEZ, EN BOGOTA D.C.</t>
  </si>
  <si>
    <t>CONVENIO 15 DE 1998
IDU-1762-2015
IDU-1092-2016
IDU-71-2008</t>
  </si>
  <si>
    <t>Mejoras Cl 26 Cementerio Central y Puente Concejo</t>
  </si>
  <si>
    <t>Linea, Punto</t>
  </si>
  <si>
    <t>AC25_4, AC25_4</t>
  </si>
  <si>
    <t>58, 58</t>
  </si>
  <si>
    <t>287, 86</t>
  </si>
  <si>
    <t>IDU-150-1997</t>
  </si>
  <si>
    <t>Construcción del proyecto denominado " Mejoras en la calle 26 por cementerio central y Puente del Concejo.</t>
  </si>
  <si>
    <t>070 / 2005
IDU-1116-2016</t>
  </si>
  <si>
    <t>Mejoras Malla Vial del B. Samper Mendoza</t>
  </si>
  <si>
    <t>277, 278</t>
  </si>
  <si>
    <t>IDU-142-1997</t>
  </si>
  <si>
    <t>IDU-142-1997 CONSTRUCCION DEL PROYECTO DENOMINADO MEJORAS EN LA MALLA VIAL SAMPER MENDOZA</t>
  </si>
  <si>
    <t>048 / 2007
160 / 2006
IDU-70-2008
IDU-1751-2021</t>
  </si>
  <si>
    <t>Par Vial Cras. 17, 18 y 19 entre Calles 19 y 13</t>
  </si>
  <si>
    <t>265,266,267</t>
  </si>
  <si>
    <t>IDU-339-1999</t>
  </si>
  <si>
    <t>IDU-339-1999 CONSTRUCCION DE LA CARRERA 17 DE LA CALLE 13 A LA AVENIDA 19; DE LA CARRERA 18 ENTRE CALLES 13 Y 16: Y DE LA CALLE 16 ENTRE CARRERA 18 Y 17, EN SANTAFE DE BOGOTA, D.C.</t>
  </si>
  <si>
    <t>IDU-1374-2021
IDU-1386-2017
IDU-1611-2019
IDU-1719-2021
IDU-1794-2015</t>
  </si>
  <si>
    <t>Av. De los Comuneros de Av. Caracas a Av. Circunvalar</t>
  </si>
  <si>
    <t>AC25_4, ACGEN_1</t>
  </si>
  <si>
    <t>97, 6</t>
  </si>
  <si>
    <t>282, 320</t>
  </si>
  <si>
    <t>IDU-163-2006</t>
  </si>
  <si>
    <t>IDU-163-2006 CONSTRUCCIÓN DE LA AVENIDA
LOS COMUNEROS DESDE LA AVENIDA CIRCUNVALAR HASTA LA CARRERA 8 EN BOGOTÁ D. C.,</t>
  </si>
  <si>
    <t>IDU-1689-2022
IDU-1721-2021</t>
  </si>
  <si>
    <t>Av. Ciudad de Cali de Av. El Dorado - Transv Suba</t>
  </si>
  <si>
    <t>AC25_5</t>
  </si>
  <si>
    <t>IDU-147-2004</t>
  </si>
  <si>
    <t>IDU-147-2004 CONSTRUCCIÓN Y MANTENIMIENTO DE LOS PUENTES VEHÍCULARES DE LA AVENIDA CIUDAD DE CALI SOBRE EL CRUCE DEL BRAZO DEL HUMEDAL JUAN AMARILLO INCLUYENDO SUS APROCHES EN EL SECTOR COMPRENDIDO ENTRE EL K1 + 266 Y EL K1 + 456 EN BOGOTÁ D.C.,</t>
  </si>
  <si>
    <t>IDU-1384-2017
IDU-1538-2017
IDU-1692-2020
IDU-39-2007
IDU-77-2008
IDU-1300-2020
IDU-1491-2017
IDU-1710-2020
IDU-69-2008
IDU-74-2008</t>
  </si>
  <si>
    <t>Av. Ciudad de Cali de Av. El Dorado - Av. 1° de Mayo</t>
  </si>
  <si>
    <t xml:space="preserve"> IDU-123-2000</t>
  </si>
  <si>
    <t>IDU-123-2000 ACTUALIZACION Y COMPLEMENTACION DE LOS DISEÑOS A PRECIO GLOBAL FIJO Y LA CONSTRUCCION EN LA MODALIDAD PREVISTA EN EL NUMERAL 1,5,1, DEL PLIEGO DE CONDICIONES, DE LOS PUENTES VEHICULARES, PUENTES DE CICLORUTA Y PUENTES PEATONALES EN LA INTERSECCION DE LA AVENIDA CIUDAD DE CALI POR LA AVENIDA CENTENARIO GRUPO 1</t>
  </si>
  <si>
    <t>BRIGADAS IDU-SOP
IDU-1272-2020
IDU-1384-2017
IDU-1546-2017
IDU-39-2007
IDU-73-2008
IDU-138-2007
IDU-64-2011
IDU-65-2011</t>
  </si>
  <si>
    <t>IDU-812-2000</t>
  </si>
  <si>
    <t>IDU-812-2000 OBRAS REQUERIDAS PARA LA TERMINACION DE LA AVENIDA CIUDAD DE CALI ENTRE AVENIDA VILLAVICENCIO Y LA AVENIDA PRIMERO DE MAYO Y CONEXIÓN CON LA AVENIDA CIUDAD DE VILLAVICENCIO EN BOGOTA, D.C.</t>
  </si>
  <si>
    <t>IDU-1546-2017</t>
  </si>
  <si>
    <t>Av. Ciudad de Cali de Transv de Suba - Av. San José</t>
  </si>
  <si>
    <t xml:space="preserve"> IDU-073-2003</t>
  </si>
  <si>
    <t>IDU-073-2003 El CONTRATISTA SE OBLIGA CON EL IDU A REALIZAR LA CONSTRUCCIÓN Y EL MANTENIMIENTO DE LA AVENIDA CIUDAD DE CALI DESDE LA CALLE 153 HASTA LA AVENIDA SAN JOSÉ EN BOGOTÀ D.C.,</t>
  </si>
  <si>
    <t>IDU-1538-2017
IDU-1692-2020
IDU-69-2008</t>
  </si>
  <si>
    <t>Av. Ciudad de Cali de Av. 1° de Mayo - Av. Bosa</t>
  </si>
  <si>
    <t>IDU-054-2003</t>
  </si>
  <si>
    <t>IDU-054-2003 El CONTRATISTA se compromete para con el IDU a la ACTUALIZACION, VERIFICACION, REVISION, AJUSTES Y COMPLEMENTACION A ESTUDIOS Y DISEÑOS</t>
  </si>
  <si>
    <t>BRIGADAS IDU-SOP
IDU-73-2008</t>
  </si>
  <si>
    <t>IDU-283-2003</t>
  </si>
  <si>
    <t>IDU-283-2003 CONSTRUCCIÓN Y MANTENIMIENTO DE LA AVENIDA CIUDAD DE CALI EN EL TRAMO COMPRENDIDO ENTRE LA CALLE
57 B SUR Y LA AVENIDA BOSA, EN BOGOTA D.C.,</t>
  </si>
  <si>
    <t>AC25_6</t>
  </si>
  <si>
    <t>Muelas de Paralelas Línea Férrea entre Av. Calle 19 y Av. 3ª</t>
  </si>
  <si>
    <t>IDU-025-2003</t>
  </si>
  <si>
    <t xml:space="preserve">IDU-025-2003: El CONTRATISTA se compromete a realizar A PRECIO GLOBAL FIJO LA ACTUALIZACIÓN, VERIFICACIÓN, REVISIÓN, AJUSTES Y COMPLEMENTACIÓN A LOS ESTUDIOS Y DISEÑOS, A PRECIOS UNITARIOS FIJOS CON AJUSTES LA CONSTRUCCIÓN DE LA MUELA PARALELA A LA LINEA FÉRREA   ENTRE   LAS   CALLES   13   Y   19   Y   A   PRECIO   GLOBAL   CON    AJUSTES     EL MANTENIMIENTO DE DICHAS OBRAS EN BOGOTÁ D.C., </t>
  </si>
  <si>
    <t>BRIGADAS IDU-SOP
IDIPRON
IDU-1374-2021
IDU-70-2008</t>
  </si>
  <si>
    <t>Circuito y Pontón paralela Línea Férrea de Av. Luis Carlos Galán - Cra. 46</t>
  </si>
  <si>
    <t xml:space="preserve"> IDU-074-2003</t>
  </si>
  <si>
    <t>IDU-074-2003 El CONTRATISTA se
compromete para con el IDU a realizar las obras requeridas para la CONSTRUCCION a precio
global con formula de ajuste y el MANTENIMIENTO a precio global fijo DE LAS CALZADAS DEL
PREDIO EL TRIUNFO AL SUR DEL PONTON DEL CANAL SAN FRANCISCO (AV.
ESMERALDA) Y DIAGONAL 22ª ENTRE LA CARRERA 46 Y CARRERA 50 EN BOGOTA D.C.,</t>
  </si>
  <si>
    <t>IDU-1092-2016
IDU-1693-2022
IDU-1794-2021
IDU-70-2008</t>
  </si>
  <si>
    <t>Ampliación Av. Mariscal Sucre de  Calle 41 B Sur - Calle 46 A Sur</t>
  </si>
  <si>
    <t>AC25_8, ACGEN_1</t>
  </si>
  <si>
    <t>96, 13</t>
  </si>
  <si>
    <t>273, 323</t>
  </si>
  <si>
    <t>IDU-224-1999</t>
  </si>
  <si>
    <t>IDU-224-1999 CONSTRUCCION DE LA AVENIDA MARISCAL SUCRE ENTRE LA CALLE 41B Y CALLE 46 A SUR</t>
  </si>
  <si>
    <t>BRIGADAS IDU-SOP
CONVENIO 15 DE 1998
IDU-1693-2020
IDU-40-2007
IDU-72-2008</t>
  </si>
  <si>
    <t>Acuerdo 180 de 2005 Fase I</t>
  </si>
  <si>
    <t xml:space="preserve">Av San José (AC 170) desde Av Boyacá hasta Av Cota (AK 91) </t>
  </si>
  <si>
    <t>AC180-01, ACGEN_1</t>
  </si>
  <si>
    <t>107, 40</t>
  </si>
  <si>
    <t>298, 346</t>
  </si>
  <si>
    <t>IDU-66-2009</t>
  </si>
  <si>
    <t>El CONTRATISTA se compromete para con el IDU, a ejecutar las obras para La CONSTRUCCIÓN DE LA AVENIDA LAUREANO GÓMEZ (AK 9) DESDE AV. SAN JUAN BOSCO (AC 170) HASTA LA AV. CEDRITOS (AC 147)  Y CONSTRUCCIÓN DE LA CALZADA SUR DE LA AVENIDA SAN JOSÉ (AC 170) DESDE AVENIDA BOYACÁ HASTA AVENIDA COTA (AK 91), CORRESPONDIENTES RESPECTIVAMENTE A LOS CÓDIGOS DE OBRA 101 Y 107 DEL ACUERDO 180 DE 2005, DE VALORIZACIÓN, EN BOGOTÁ D.C</t>
  </si>
  <si>
    <t>IDU-1614-2019</t>
  </si>
  <si>
    <t xml:space="preserve">Av Laureano Gómez (AK 9) desde Av San Juan Bosco (AC 170) hasta Av de los Cedritos (AC 147) </t>
  </si>
  <si>
    <t>AC180-01, ACGEN_1, ACGEN_1, ACGEN_1</t>
  </si>
  <si>
    <t>101, 201, 69,70</t>
  </si>
  <si>
    <t>229, 330, 367, 368</t>
  </si>
  <si>
    <t>CONVENIO 15 DE 1998
IDU-1786-2021
009 / 2011
047 / 2006
051 / 2007
BRIGADAS IDU-SOP
IDU-1696-2020
IDU-1710-2022
IDU-69-2008</t>
  </si>
  <si>
    <t xml:space="preserve">Av Germán Arciniegas (AK 11) desde Calle 106 hasta Av Laureano Gómez (AK 9) </t>
  </si>
  <si>
    <t>AC180-01</t>
  </si>
  <si>
    <t>IDU-71-2009</t>
  </si>
  <si>
    <t>ESTUDIOS, DISEÑOS Y CONSTRUCCION DE LA   INTERSECCION DE LA VENIDA CARLOS LLERAS RESTREPO (CALLE 100), CON LA AVENIDA PASEO COUNTRY (CARRERA 15) , LA INTERSECCION DE AV.  AV GERMAN ARCINIEGAS (CARRERA 11) POR AV. LAUREANO GOMEZ (CARRERA 9),  Y AVENIDA GERMAN ARCINIEGAS (CARRERA 11) DESDE CALLE 106 HASTA AV. LAUREANO GOMEZ (CARRERA 9), EN BOGOTA D.C.</t>
  </si>
  <si>
    <t>047 / 2006
IDU-1786-2021
IDU-39-2007
IDU-69-2008</t>
  </si>
  <si>
    <t xml:space="preserve"> AC180-01</t>
  </si>
  <si>
    <t xml:space="preserve">Andenes Av 19 entre Calle 134 y Calle 161 </t>
  </si>
  <si>
    <t>IDU-20-2009</t>
  </si>
  <si>
    <t>CONSTRUCCION DE ANDENES EN LA AVENIDA 19 ENTRE CALLES 134 Y 161, CORRESPONDIENTES AL PROYECTO CODIGO DE OBRA 404 DEL ACUERDO 180 DE 2005 DE VALORIZACION, EN BOGOTA D.C.</t>
  </si>
  <si>
    <t>046 / 2007
BRIGADAS IDU-SOP
CONVENIO 15 DE 1998
IDU-1257-2017</t>
  </si>
  <si>
    <t xml:space="preserve">Andenes Calle 127 entre Av Alberto Lleras Camargo (AK 7) y Av Santa Bárbara (AK 19) </t>
  </si>
  <si>
    <t>IDU-43-2009</t>
  </si>
  <si>
    <t>IMPLANTACION Y CONSTRUCCION DE LOS ANDENES Y CICLORUTA DE LA AVENIDA CALLEJAS (AC 127) DESDE LA AVENIDA ALBERTO LLERAS CAMARGO (AK 7) HASTA LA AVENIDA SANTA BARBARA (AK 19) AMBOS COSTADOS EN BOGOTA, D.C., CORRESPONDIENTE AL CODIGO DE OBRA 411 DEL ACUERDO 180 D3E 2005 DE VALORIZACION</t>
  </si>
  <si>
    <t>BRIGADAS IDU-SOP
IDU-1092-2016
IDU-1696-2020
IDU-1786-2021
IDU-69-2008</t>
  </si>
  <si>
    <t xml:space="preserve">Andenes Calle 122 entre Av Paseo del Country (AK 15) y Av Santa Bárbara (AK 19) </t>
  </si>
  <si>
    <t>IDU-156-2007</t>
  </si>
  <si>
    <t xml:space="preserve">El CONTRATISTA  se compromete para con el IDU, a ejecutar a precios unitarios sin formula de reajuste,  las obras requeridas para la "CONSTRUCCIÓN DE LOS ANDENES DE LA CALLE 122 ENTRE LA CARRERA 15 Y LA AVENIDA 19, AMBOS COSTADOS EN BOGOTA D.C.", </t>
  </si>
  <si>
    <t>BRIGADAS IDU-SOP
IDIPRON
IDU-69-2008</t>
  </si>
  <si>
    <t xml:space="preserve">Andenes Av Paseo del Country (AK 15) entre Av Carlos Lleras Restrepo (AC 100) a Av Callejas (AC 127) </t>
  </si>
  <si>
    <t>IDU-29-2009</t>
  </si>
  <si>
    <t>CONSTRUCCION DE ANDENES EN AMBOS COSTADOS DE LA CR. 15 DESDE LA CALLE 100 HASTA LA CALLE 122 Y ANDENES DE LA CR.15 DEL COSTADO OCCIDENTAL Y SEPARADOR CENTRAL DESDE LA CALLE 122 HASTA LA CALLE 127, CORRESPONDIENTES  AL PROYECTO CODIGO DE OBRA 410 DEL ACUERDO 180 DE 2005 DE VALORIZACION, EN BOGOTA D.C.  A PRECIOS UNITARIOS</t>
  </si>
  <si>
    <t>046 / 2007
071 / 2005
IDU-1092-2016
IDU-1661-2024
IDU-69-2008</t>
  </si>
  <si>
    <t xml:space="preserve">Andenes Av Carlos Lleras Restrepo (AC 100) entre la Av Santa Bárbara (AK 19) y Av Paseo de los Libertadores (Autopista Norte) </t>
  </si>
  <si>
    <t>IDU-131-2007</t>
  </si>
  <si>
    <t>El CONTRATISTA  se compromete para con el IDU, a ejecutar por el sistema de precios unitarios fijos sin formula de reajustes,  las obras para "LA CONSTRUCCIÓN DE LOS ANDENES FALTANTES DE LA CALLE 100 ENTRE LA TRANSVERSAL 21 À LA AUTOPISTA NORTE - COSTADO NORTE Y CALLE 100 ENTRE LA TRANSVERSAL 22 À LA AUTOPISTA NORTE - COSTADO SUR EN BOGOTÀ D.C.,</t>
  </si>
  <si>
    <t>046 / 2007</t>
  </si>
  <si>
    <t xml:space="preserve">Andenes Av España (AK 68 - AC 100) entre Av Medellín (AC 80) y Av Paseo de los Libertadores (Autopista Norte) </t>
  </si>
  <si>
    <t>IDU-38-2009</t>
  </si>
  <si>
    <t>El CONTRATISTA  se compromete para con el IDU, a ejecutar a precios unitarios con ajustes, las OBRAS REQUERIDAS PARA LA IMPLANTACIÓN Y CONSTRUCCIÓN DE ANDENES Y CICLORUTA DE LA AVENIDA CARRERA 68 -AVENIDA CALLE 100 DESDE LA AUTOPISTA NORTE HASTA LA AVENIDA CALLE 80 CORRESPONDIENTE AL CÓÒDIGO DE OBRA 412  DEL ACUERDO 180 DE 2005 DE VALORIZACIÓN, EN BOGOTÁ D.C</t>
  </si>
  <si>
    <t>046 / 2007
IDU-1092-2016</t>
  </si>
  <si>
    <t xml:space="preserve">Andenes sector 1 (faltantes Zona Rosa Calle 77 y Av Calle 85 - Av Paseo del Country (AK 15) y Av Germán Arciniegas (AK 11) </t>
  </si>
  <si>
    <t>IDU-27-2009</t>
  </si>
  <si>
    <t>El CONTRATISTA  se compromete para con el IDU, a ejecutar a precios unitarios, las obras requeridas para la "CONSTRUCCIÓN DE ANDENES FALTANTES DE LA CALLE 77 Y AV. CALLE 85 ENTRE AVENIDA PASEO DEL COUNTRY (AK 15) Y AVENIDA GERMÁN ARCINIEGAS (AK 11) Y CONSTRUCCIÓN DE ANDENES DE LA CALLE 76 ENTRE AVENIDA PASEO DEL COUNTRY (AK15) Y AVENIDA CARACAS (AK 14), CORRESPONDIENTES RESPECTIVAMENTE A LOS PROYECTOS CÓDIGO DE OBRA 406 Y 414 DEL ACUERDO 180 DE 2005 DE VALORIZACIÓN, EN BOGOTÁ D.C</t>
  </si>
  <si>
    <t>BRIGADAS IDU-SOP
CONVENIO 15 DE 1998
IDIPRON
IDU-1257-2017
IDU-1542-2017
IDU-1811-2021
IDU-70-2008
IDU-88-2006</t>
  </si>
  <si>
    <t xml:space="preserve">Andenes Calle 76 entre Av Paseo del Country (AK 15) y Av Caracas (AK 14) </t>
  </si>
  <si>
    <t>AC180-01, AC180-07</t>
  </si>
  <si>
    <t>414, 418</t>
  </si>
  <si>
    <t>211, 221</t>
  </si>
  <si>
    <t>IDU-1759-2021
IDU-70-2008
IDU-88-2006</t>
  </si>
  <si>
    <t>AC180-03</t>
  </si>
  <si>
    <t xml:space="preserve"> Av. Mariscal Sucre desde Calle 19 hasta Calle 62.</t>
  </si>
  <si>
    <t>244, 306, 307, 246, 247, 248, 249</t>
  </si>
  <si>
    <t>CONTRATO ADICIONAL 2 AL CONTRATO IDU-136-
2007</t>
  </si>
  <si>
    <t xml:space="preserve">Adicionar al Contrato la suma de OCHO MIL MILLONES DE PESOS ($8.000.000.000,oo) MCTE., para ejecutar a precios unitarios las obras complementarias de rehabilitación de la Avenida Mariscal Sucre: carrera 22 entre calle 22 y calle 24 y carrera 20 entre calle 22 y calle 26 del Proyecto 122 A de valorización. </t>
  </si>
  <si>
    <t>IDU-1116-2016
IDU-1385-2017
IDU-1713-2021
IDU-1719-2021
IDU-1787-2021
IDU-70-2008
BRIGADAS IDU-SOP</t>
  </si>
  <si>
    <t>Av Mariscal Sucre (Carreras 18 y 19) desde Av Jiménez de Quezada (AC 13) hasta Av de los Comuneros (AC 6) *</t>
  </si>
  <si>
    <t>233, 236</t>
  </si>
  <si>
    <t>ADICION No. 1  Y OTROSI No. 5 AL CONTRATO 135 DE 2007</t>
  </si>
  <si>
    <t>“Adicionar al Contrato 135 de 2007 en la suma de VEINTICUATRO MIL SEISCIENTOS VEINTINUEVE MILLONES CIENTO SESENTA Y SEIS MIL NOVECIENTOS CATORCE PESOS ($24.629.166.914,oo) MCTE., los  cuales se discriminan en los Anexos 1 y 2 del presente documento para ejecutar a precios unitarios las obras de los proyectos del Grupo 1 de Valorización con números 123 Avenida Mariscal Sucre de Av. Jiménez a Avenida Comuneros, y 124 Avenida Mariscal Sucre de Avenida Comuneros a Avenida 1 Hortúa, hasta por el valor de la presente adición y de conformidad con los Anexos Técnicos No 1 y No 2 y los estudios y diseños entregados por el IDU. (Contrato IDU 030 de 2006)”</t>
  </si>
  <si>
    <t>IDIPRON
IDU-1639-2019</t>
  </si>
  <si>
    <t>Av Mariscal Sucre (Carreras 18 y 19) desde Av de los Comuneros (AC 6) hasta Av de la Hortúa (AC 1) *</t>
  </si>
  <si>
    <t>234, 235</t>
  </si>
  <si>
    <t>BRIGADAS IDU-SOP
CONVENIO 15 DE 1998</t>
  </si>
  <si>
    <t>Andenes faltantes Carrera 13 entre Calle 26 y Calle 32 ambos costados, Carrera 13 entre Calle 32 y Calle 45 costado occidental, Carrera 13 entre Calle 63 y Calle 66 costado oriental, Carrera 13 entre Calle 66 y Calle 68 ambos costados</t>
  </si>
  <si>
    <t>217, 218</t>
  </si>
  <si>
    <t>IDU-149-2007</t>
  </si>
  <si>
    <t>CONSTRUCCION DE LOS ANDENES FALTANTES DE LA CARRERA 13 ENTRE CALLE 26 Y CALLE 45 COSTADO OCCIDENTAL, EN BOGOTA D.C.</t>
  </si>
  <si>
    <t>046 / 2007
071 / 2005
IDU-1092-2016
IDU-1661-2024
IDU-69-2008
BRIGADAS IDU-SOP
IDIPRON</t>
  </si>
  <si>
    <t>Av Villavicencio (AC 43 Sur), desde Av Ciudad de Cali (AK 86) hasta Av Tintal (AK 89B) (Calzada Norte) *</t>
  </si>
  <si>
    <t>AC180-04</t>
  </si>
  <si>
    <t>ADICION No. 1 Y OTROSI No. 1 AL CONTRATO 073 DE 2008</t>
  </si>
  <si>
    <t xml:space="preserve">EL CONTRATISTA  SE COMPROMETE PARA CON EL IDU, A EJECUTAR, A PRECIOS UNITARIOS, LAS  OBRAS Y ACTIVIDADES PARA LA MALLA VIAL ARTERIAL, INTERMEDIA Y LOCAL DEL DISTRITO DE CONSERVACIÓN DEL GRUPO 5  (SUROCCIDENTE), </t>
  </si>
  <si>
    <t>IDU-1272-2020
IDU-1629-2019</t>
  </si>
  <si>
    <t>Av Santa Lucía (TV 42) desde Av General Santander (DG 39A Sur) hasta Av Jorge Gaitán Cortes (AK 33) *</t>
  </si>
  <si>
    <t>AC180-05</t>
  </si>
  <si>
    <t>ADICION No. 1 AL CONTRATO 071 DE 2008</t>
  </si>
  <si>
    <t>El CONTRATISTA  se compromete para con el IDU, a ejecutar, a precios unitarios, las  OBRAS Y ACTIVIDADES PARA LA MALLA VIAL ARTERIAL, INTERMEDIA Y LOCAL DEL DISTRITO DE CONSERVACIÓN DEL GRUPO 3  (SURORIENTE), en la ciudad de Bogotá, D.C</t>
  </si>
  <si>
    <t>IDU-71-2008</t>
  </si>
  <si>
    <t>Acuerdo 398 de 2009</t>
  </si>
  <si>
    <t>Av José Celestino Mutis (AC 63) desde Av Ciudad de Cali (AK 86) hasta Trasversal 93 *</t>
  </si>
  <si>
    <t>AC180-02, ACGEN_1</t>
  </si>
  <si>
    <t>112, 8</t>
  </si>
  <si>
    <t>242, 321</t>
  </si>
  <si>
    <t xml:space="preserve">Contrato Adicional No.. 1 al CONTRATO de Obra IDU-138-2007 </t>
  </si>
  <si>
    <t>DE OBRA PUBLICA POR EL SISTEMA DE PRECIO GLOBAL CON AJUSTES PARA LA EJECUCIÓN DE LA TOTALIDAD DE LAS OBRAS DE CONSTRUCCIÓN Y TODAS LAS ACTIVIDADES NECESARIAS PARA LA ADECUACIÓN DE LA CALLE 26 (AVENIDA JORGE ELIÉCER GAITÁN) AL SISTEMA TRANSMILENIO EN EL TRAMO 2 COMPRENDIDO ENTRE CARRERA 97 Y TRANSVERSAL 76, INCLUYE ESTACION INTERMEDIA, PATIO Y SUS VÍAS PERIMETRALES Y AVENIDA CIUDAD DE CALI ENTRE CALLE 26 Y AVENIDA JOSÉ CELESTINO MUTIS, EN BOGOTÁ D.C.; GRUPO 5 DE LA LICITACION PUBLICA NUMERO IDU.LP-DG-022-2007 DE 2007, EN BOGOTA D. C.</t>
  </si>
  <si>
    <t>BRIGADAS IDU-SOP
IDU-1782-2021
IDU-39-2007
IDU-1591-2019</t>
  </si>
  <si>
    <t>Av José Celestino Mutis (AC 63) por Av Ciudad de Cali (AK 86)*</t>
  </si>
  <si>
    <t>BRIGADAS IDU-SOP
IDU-1782-2021
IDU-39-2007
IDU-1591-2019
IDU-74-2008</t>
  </si>
  <si>
    <t>Acuerdo 523 de 2013</t>
  </si>
  <si>
    <t>AC180-07, AC523-02</t>
  </si>
  <si>
    <t>Avenida La Sirena (AC 153) desde Avenida Laureano Gómez (AK 9) hasta Avenida Alberto Lleras Camargo (AK 7)</t>
  </si>
  <si>
    <t>AC180-06, AC523-01</t>
  </si>
  <si>
    <t>312, 293</t>
  </si>
  <si>
    <t>IDU-1654-2014</t>
  </si>
  <si>
    <t>COMPLEMENTACIÓN Y/O ACTUALIZACIÓN Y/O AJUSTES Y/O ESTUDIOS Y/O DISEÑOS Y CONSTRUCCIÓN DE LA AVENIDA LA SIRENA (AC 153) DESDE LA AV LAUREANO GÓMEZ (AK 9)HASTA LA AV ALBERTO LLERAS CAMARGO (AK 7) EN BOGOTÁ D.C, ACUERDO 523 DE 2013.</t>
  </si>
  <si>
    <t>CONVENIO 15 DE 1998
IDU-69-2008</t>
  </si>
  <si>
    <t>Avenida La Sirena (AC 153) desde Avenida Laureano Gómez (AK 9) hasta Avenida Santa Bárbara (AK 19)</t>
  </si>
  <si>
    <t>AC180-2-16, AC523-01</t>
  </si>
  <si>
    <t>311, 292</t>
  </si>
  <si>
    <t>IDU-1550-2017</t>
  </si>
  <si>
    <t>CONSTRUCCIÓN DE LA AVENIDA LA SIRENA (AC 153) DESDE LA AVENIDA LAUREANO GÓMEZ (AK 9) HASTA LA AVENIDA SANTA BÁRBARA (AK 19), ACUERDO 523 DE 2013 DE VALORIZACIÓN EN LA CIUDAD DE BOGOTÁ D.C.</t>
  </si>
  <si>
    <t>Avenida San Antonio (AC 183) desde la Avenida Boyacá (AK 72) hasta la Avenida Paseo Los Libertadores (Autopista Norte)</t>
  </si>
  <si>
    <t>AC523-01</t>
  </si>
  <si>
    <t>IDU-1543-2017</t>
  </si>
  <si>
    <t>CONSTRUCCIÓN DE LA AVENIDA SAN ANTONIO (CALLE 183) DESDE LA AVENIDA BOYACÁ (AV. CRA 72) HASTA LA CRA. 54D, ACUERDO 523 DE 2013 DE VALORIZACION EN LA CIUDAD DE BOGOTÁ D.C.</t>
  </si>
  <si>
    <t>IDU-1776-2021
IDU-69-2008</t>
  </si>
  <si>
    <t>Avenida José Celestino Mutis  (AC 63) por Avenida Boyacá (AK 72)</t>
  </si>
  <si>
    <t>30, 5</t>
  </si>
  <si>
    <t>IDU-1851-2015</t>
  </si>
  <si>
    <t>COMPLEMENTACIÓN O ACTUALIZACIÓN O AJUSTES O DISEÑOS Y CONSTRUCCIÓN DE LA AVENIDA JOSE CELESTINO MUTIS (CALLE 63), DESDE LA AVENIDA CONSTITUCIÓN (AK 70) HASTA LA AVENIDA BOYACÁ (AK 72), CÓDIGO DE LA OBRA 116 Y LA INTERSECCIÓN DE LA AVENIDA JOSÉ CELESTINO MUTIS (CALLE 63) POR LA AVENIDA BOYACÁ (AK 72), CÓDIGO DE OBRA 115, SEGÚN EL ACUERDO 523 DE 2013, EN BOGOTÁ D.C.</t>
  </si>
  <si>
    <t>009 / 2011
046 / 2007
IDU-69-2008</t>
  </si>
  <si>
    <t>Avenida Boyacá (AK 72) desde la Avenida San José (AC 170) hasta la Avenida San Antonio (AC 183)</t>
  </si>
  <si>
    <t>IDU-1777-2021</t>
  </si>
  <si>
    <t>CONSTRUCCIÓN DE LA AVENIDA BOYACÁ (AK 72) DESDE LA AVENIDA SAN JOSÉ (AC 170) HASTA LA AVENIDA SAN ANTONIO (AC 183), INCLUYE LA INTERSECCIÓN CON CALLE 183 Y OBRAS COMPLEMENTARIAS EN BOGOTÁ D.C.</t>
  </si>
  <si>
    <t>CONVENIO 15 DE 1998</t>
  </si>
  <si>
    <t>Acuerdo 724 de 2018</t>
  </si>
  <si>
    <t>Autopista Norte tramo Calle 77 y Calle 128B (C. Oriental)</t>
  </si>
  <si>
    <t>AC724-01</t>
  </si>
  <si>
    <t>IDU-1640-2019</t>
  </si>
  <si>
    <t>ESTUDIOS, DISEÑO Y CONSTRUCCIÓN DE ACERAS Y CICLORUTAS DEL COSTADO ORIENTAL DE LA AUTOPISTA NORTE ENTRE LA CALLE 80 Y LA CALLE 128B Y OBRAS COMPLEMENTARIAS, EN BOGOTÁ D.C.</t>
  </si>
  <si>
    <t>046 / 2007
080 / 2006
BRIGADAS IDU-SOP
IDU-1116-2016
IDU-1386-2017
IDU-1686-2014
IDU-1718-2021
IDU-1719-2021
IDU-1794-2015</t>
  </si>
  <si>
    <t>Ciclorruta Canal Molinos (Incluye Ciclopuente Autonorte)</t>
  </si>
  <si>
    <t>IDU-1518-2020</t>
  </si>
  <si>
    <t xml:space="preserve"> CONSTRUCCION ACERA Y CICLORRUTA CANAL MOLINOS ENTRE AV. CARRERA 9 HASTA LA AUTOPISTA NORTE Y OBRAS COMPLEMENTARIAS, EN BOGOTA D.C.   </t>
  </si>
  <si>
    <t>047 / 2006
IDU-1518-2020
IDU-1710-2022
IDU-39-2007
IDU-69-2008</t>
  </si>
  <si>
    <t>Calle 116 tramo Carrera 9 y Autopista Norte</t>
  </si>
  <si>
    <t>IDU-1286-2020</t>
  </si>
  <si>
    <t>CONSTRUCCIÓN DE ACERAS Y CICLORRUTAS DE LA CALLE 116 ENTRE CARRERA 9 HASTA AUTONORTE Y CALLE 116 DESDE AV. BOYACÁ HASTA AUTOPISTA NORTE Y OBRAS COMPLEMENTARIAS, EN BOGOTÁ</t>
  </si>
  <si>
    <t>046 / 2007
047 / 2006
080 / 2006
IDU-1092-2016
IDU-1374-2021
IDU-1591-2019
IDU-1661-2024
IDU-1718-2021
IDU-1794-2015
IDU-65-2011
IDU-65-2011 
IDU-69-2008</t>
  </si>
  <si>
    <t>Calle 116 tramo Av. Boyacá y Autopista Norte</t>
  </si>
  <si>
    <t>AC724-02, AC180-06</t>
  </si>
  <si>
    <t>2008, 416</t>
  </si>
  <si>
    <t>5, 219</t>
  </si>
  <si>
    <t>Canal Córdoba tramo Calles 128 y 170</t>
  </si>
  <si>
    <t>IDU-1650-2019</t>
  </si>
  <si>
    <t>ESTUDIOS, DISEÑOS Y CONSTRUCCIÓN DE INFRAESTRUCTURA PEATONAL Y CICLORRUTAS EN EL CORREDOR AMBIENTAL LOCALIZADO EN EL CANAL CÓRDOBA ENTRE CALLE 129 Y CALLE 170 EN LA CIUDAD DE BOGOTÁ D.C.</t>
  </si>
  <si>
    <t>009 / 2011
BRIGADAS IDU-SOP
IDU-1285-2018
IDU-1712-2021</t>
  </si>
  <si>
    <t>PRESENTAN DETERIOROS EVIDENTES</t>
  </si>
  <si>
    <t>No</t>
  </si>
  <si>
    <t>ANEXO AL NUMERAL 6</t>
  </si>
  <si>
    <t xml:space="preserve"> (*) Es necesario tener en cuenta que los contratos que se reportan en la columna "L", abarcan una parte o segmeto de la obra y no la totalidad de la obra.  </t>
  </si>
  <si>
    <t>CONTRATOS CONSERVACION ASOCIADOS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</si>
</sst>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240A]\ #,##0"/>
    <numFmt numFmtId="165" formatCode="&quot;$&quot;\ #,##0_);[Red]\(&quot;$&quot;\ #,##0\)"/>
    <numFmt numFmtId="166" formatCode="&quot;$&quot;\ #,##0"/>
  </numFmts>
  <fonts count="8" x14ac:knownFonts="1">
    <font>
      <sz val="11"/>
      <color theme="1"/>
      <name val="Calibri"/>
      <family val="2"/>
      <scheme val="minor"/>
    </font>
    <font>
      <sz val="9"/>
      <color theme="1"/>
      <name val="Calibri"/>
      <family val="2"/>
      <scheme val="minor"/>
    </font>
    <font>
      <b/>
      <sz val="16"/>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b/>
      <sz val="9"/>
      <color indexed="81"/>
      <name val="Tahoma"/>
      <family val="2"/>
    </font>
    <font>
      <sz val="9"/>
      <color indexed="81"/>
      <name val="Tahoma"/>
      <family val="2"/>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78">
    <xf numFmtId="0" fontId="0" fillId="0" borderId="0" xfId="0"/>
    <xf numFmtId="0" fontId="1" fillId="0" borderId="0" xfId="0" applyFont="1" applyAlignment="1">
      <alignment horizontal="center" wrapText="1"/>
    </xf>
    <xf numFmtId="0" fontId="1" fillId="0" borderId="0" xfId="0" applyFont="1" applyAlignment="1">
      <alignment vertical="center"/>
    </xf>
    <xf numFmtId="0" fontId="1" fillId="0" borderId="0" xfId="0" applyFont="1"/>
    <xf numFmtId="0" fontId="1" fillId="0" borderId="0" xfId="0" applyFont="1" applyAlignment="1">
      <alignment wrapText="1"/>
    </xf>
    <xf numFmtId="0" fontId="1" fillId="0" borderId="0" xfId="0" applyFont="1" applyFill="1" applyAlignment="1">
      <alignment horizontal="center"/>
    </xf>
    <xf numFmtId="0" fontId="1" fillId="0" borderId="0" xfId="0" applyFont="1" applyFill="1" applyAlignment="1">
      <alignment horizontal="center" vertical="top" wrapText="1"/>
    </xf>
    <xf numFmtId="0" fontId="3" fillId="2" borderId="1" xfId="0" applyFont="1" applyFill="1" applyBorder="1" applyAlignment="1">
      <alignment horizontal="center" vertical="center" wrapText="1"/>
    </xf>
    <xf numFmtId="0" fontId="1" fillId="0" borderId="0" xfId="0" applyFont="1" applyBorder="1"/>
    <xf numFmtId="0" fontId="1" fillId="0" borderId="0" xfId="0" applyFont="1" applyAlignment="1">
      <alignment vertical="top"/>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top" wrapText="1"/>
    </xf>
    <xf numFmtId="165" fontId="1" fillId="0" borderId="3" xfId="0" applyNumberFormat="1"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0" fontId="1" fillId="0" borderId="0" xfId="0" applyFont="1" applyAlignment="1">
      <alignment horizontal="justify" wrapText="1"/>
    </xf>
    <xf numFmtId="0" fontId="1" fillId="0" borderId="0" xfId="0" applyFont="1" applyFill="1"/>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vertical="top" wrapText="1"/>
    </xf>
    <xf numFmtId="164" fontId="1" fillId="0" borderId="2"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0" fontId="1" fillId="0" borderId="3" xfId="0" applyFont="1" applyFill="1" applyBorder="1" applyAlignment="1">
      <alignment horizontal="justify"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vertical="top" wrapText="1"/>
    </xf>
    <xf numFmtId="164" fontId="1" fillId="0" borderId="3"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2" xfId="0" applyFont="1" applyFill="1" applyBorder="1" applyAlignment="1">
      <alignment horizontal="justify"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top" wrapText="1"/>
    </xf>
    <xf numFmtId="0" fontId="1" fillId="0" borderId="2" xfId="0" applyFont="1" applyFill="1" applyBorder="1" applyAlignment="1">
      <alignment horizontal="center" vertical="center"/>
    </xf>
    <xf numFmtId="0" fontId="1" fillId="0" borderId="2" xfId="0" applyFont="1" applyFill="1" applyBorder="1" applyAlignment="1">
      <alignment vertical="center" wrapText="1"/>
    </xf>
    <xf numFmtId="0" fontId="1" fillId="0" borderId="3" xfId="0" applyFont="1" applyFill="1" applyBorder="1" applyAlignment="1">
      <alignment horizontal="left" vertical="center" wrapText="1"/>
    </xf>
    <xf numFmtId="0" fontId="1" fillId="0" borderId="1" xfId="0" applyFont="1" applyFill="1" applyBorder="1" applyAlignment="1">
      <alignment vertical="center"/>
    </xf>
    <xf numFmtId="0" fontId="4" fillId="0" borderId="1" xfId="0" applyFont="1" applyFill="1" applyBorder="1" applyAlignment="1">
      <alignment horizontal="justify" vertical="center" wrapText="1"/>
    </xf>
    <xf numFmtId="0" fontId="1" fillId="0" borderId="0" xfId="0" applyFont="1" applyFill="1" applyAlignment="1">
      <alignment horizontal="justify" wrapText="1"/>
    </xf>
    <xf numFmtId="0" fontId="4" fillId="0" borderId="1" xfId="0" applyFont="1" applyFill="1" applyBorder="1" applyAlignment="1" applyProtection="1">
      <alignment horizontal="justify" vertical="center" wrapText="1"/>
      <protection locked="0"/>
    </xf>
    <xf numFmtId="0" fontId="4" fillId="0" borderId="1"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1" fillId="0" borderId="3" xfId="0" applyFont="1" applyFill="1" applyBorder="1" applyAlignment="1">
      <alignment horizontal="center" vertical="center"/>
    </xf>
    <xf numFmtId="0" fontId="4" fillId="0" borderId="2" xfId="0" applyFont="1" applyFill="1" applyBorder="1" applyAlignment="1" applyProtection="1">
      <alignment horizontal="center" vertical="center" wrapText="1"/>
      <protection locked="0"/>
    </xf>
    <xf numFmtId="166" fontId="1" fillId="0" borderId="3" xfId="0" applyNumberFormat="1" applyFont="1" applyFill="1" applyBorder="1" applyAlignment="1">
      <alignment horizontal="center" vertical="center" wrapText="1"/>
    </xf>
    <xf numFmtId="0" fontId="4" fillId="0" borderId="3" xfId="0" applyFont="1" applyFill="1" applyBorder="1" applyAlignment="1" applyProtection="1">
      <alignment vertical="center" wrapText="1"/>
      <protection locked="0"/>
    </xf>
    <xf numFmtId="0" fontId="4" fillId="0" borderId="4" xfId="0" applyFont="1" applyFill="1" applyBorder="1" applyAlignment="1" applyProtection="1">
      <alignment horizontal="center" vertical="center" wrapText="1"/>
      <protection locked="0"/>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0" xfId="0" applyFont="1" applyAlignment="1">
      <alignment horizont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165" fontId="1" fillId="0" borderId="3" xfId="0" applyNumberFormat="1"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3" xfId="0" applyFont="1" applyFill="1" applyBorder="1" applyAlignment="1">
      <alignment horizontal="left" vertical="top" wrapText="1"/>
    </xf>
    <xf numFmtId="0" fontId="1" fillId="0" borderId="2" xfId="0" applyFont="1" applyFill="1" applyBorder="1" applyAlignment="1">
      <alignment horizontal="left" vertical="top" wrapText="1"/>
    </xf>
    <xf numFmtId="165" fontId="1" fillId="0" borderId="3" xfId="0" applyNumberFormat="1" applyFont="1" applyFill="1" applyBorder="1" applyAlignment="1">
      <alignment horizontal="center" vertical="center"/>
    </xf>
    <xf numFmtId="165" fontId="1" fillId="0" borderId="2"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5"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0"/>
  <sheetViews>
    <sheetView showGridLines="0" tabSelected="1" view="pageBreakPreview" zoomScale="80" zoomScaleNormal="87" zoomScaleSheetLayoutView="80" workbookViewId="0">
      <pane ySplit="5" topLeftCell="A6" activePane="bottomLeft" state="frozen"/>
      <selection pane="bottomLeft" activeCell="B4" sqref="B4:B5"/>
    </sheetView>
  </sheetViews>
  <sheetFormatPr baseColWidth="10" defaultColWidth="20.28515625" defaultRowHeight="12" x14ac:dyDescent="0.2"/>
  <cols>
    <col min="1" max="1" width="4.7109375" style="1" bestFit="1" customWidth="1"/>
    <col min="2" max="2" width="10.7109375" style="4" customWidth="1"/>
    <col min="3" max="3" width="19.140625" style="14" customWidth="1"/>
    <col min="4" max="4" width="6" style="14" customWidth="1"/>
    <col min="5" max="5" width="10.28515625" style="14" customWidth="1"/>
    <col min="6" max="6" width="10.140625" style="14" customWidth="1"/>
    <col min="7" max="7" width="12.28515625" style="14" customWidth="1"/>
    <col min="8" max="8" width="16.42578125" style="15" customWidth="1"/>
    <col min="9" max="9" width="39.140625" style="16" customWidth="1"/>
    <col min="10" max="10" width="23.28515625" style="3" customWidth="1"/>
    <col min="11" max="11" width="27.28515625" style="3" customWidth="1"/>
    <col min="12" max="12" width="20.28515625" style="2"/>
    <col min="13" max="13" width="20.28515625" style="56"/>
    <col min="14" max="16384" width="20.28515625" style="3"/>
  </cols>
  <sheetData>
    <row r="1" spans="1:13" ht="21" customHeight="1" x14ac:dyDescent="0.35">
      <c r="B1" s="59" t="s">
        <v>274</v>
      </c>
      <c r="C1" s="59"/>
      <c r="D1" s="59"/>
      <c r="E1" s="59"/>
      <c r="F1" s="59"/>
      <c r="G1" s="59"/>
      <c r="H1" s="59"/>
      <c r="I1" s="59"/>
      <c r="J1" s="59"/>
      <c r="K1" s="59"/>
    </row>
    <row r="3" spans="1:13" x14ac:dyDescent="0.2">
      <c r="C3" s="1"/>
      <c r="D3" s="1"/>
      <c r="E3" s="1"/>
      <c r="F3" s="1"/>
      <c r="G3" s="1"/>
      <c r="H3" s="5"/>
      <c r="I3" s="6"/>
    </row>
    <row r="4" spans="1:13" s="8" customFormat="1" ht="12" customHeight="1" x14ac:dyDescent="0.2">
      <c r="A4" s="60" t="s">
        <v>0</v>
      </c>
      <c r="B4" s="60" t="s">
        <v>1</v>
      </c>
      <c r="C4" s="60" t="s">
        <v>2</v>
      </c>
      <c r="D4" s="7"/>
      <c r="E4" s="7"/>
      <c r="F4" s="7"/>
      <c r="G4" s="7"/>
      <c r="H4" s="60" t="s">
        <v>3</v>
      </c>
      <c r="I4" s="60" t="s">
        <v>4</v>
      </c>
      <c r="J4" s="60" t="s">
        <v>5</v>
      </c>
      <c r="K4" s="60" t="s">
        <v>6</v>
      </c>
      <c r="L4" s="60" t="s">
        <v>276</v>
      </c>
      <c r="M4" s="60" t="s">
        <v>272</v>
      </c>
    </row>
    <row r="5" spans="1:13" s="9" customFormat="1" ht="51" customHeight="1" x14ac:dyDescent="0.25">
      <c r="A5" s="60"/>
      <c r="B5" s="60"/>
      <c r="C5" s="60"/>
      <c r="D5" s="7" t="s">
        <v>7</v>
      </c>
      <c r="E5" s="7" t="s">
        <v>8</v>
      </c>
      <c r="F5" s="7" t="s">
        <v>9</v>
      </c>
      <c r="G5" s="7" t="s">
        <v>10</v>
      </c>
      <c r="H5" s="60"/>
      <c r="I5" s="60"/>
      <c r="J5" s="60"/>
      <c r="K5" s="60"/>
      <c r="L5" s="60"/>
      <c r="M5" s="60"/>
    </row>
    <row r="6" spans="1:13" s="15" customFormat="1" ht="87.75" customHeight="1" x14ac:dyDescent="0.2">
      <c r="A6" s="10">
        <v>1</v>
      </c>
      <c r="B6" s="18" t="s">
        <v>11</v>
      </c>
      <c r="C6" s="19" t="s">
        <v>12</v>
      </c>
      <c r="D6" s="19" t="s">
        <v>13</v>
      </c>
      <c r="E6" s="19" t="s">
        <v>14</v>
      </c>
      <c r="F6" s="19">
        <v>79</v>
      </c>
      <c r="G6" s="19">
        <v>281</v>
      </c>
      <c r="H6" s="10" t="s">
        <v>15</v>
      </c>
      <c r="I6" s="20" t="s">
        <v>16</v>
      </c>
      <c r="J6" s="21">
        <v>11198592327</v>
      </c>
      <c r="K6" s="22" t="s">
        <v>17</v>
      </c>
      <c r="L6" s="23" t="s">
        <v>18</v>
      </c>
      <c r="M6" s="17" t="s">
        <v>273</v>
      </c>
    </row>
    <row r="7" spans="1:13" s="15" customFormat="1" ht="103.5" customHeight="1" x14ac:dyDescent="0.2">
      <c r="A7" s="10">
        <v>2</v>
      </c>
      <c r="B7" s="18" t="s">
        <v>11</v>
      </c>
      <c r="C7" s="19" t="s">
        <v>20</v>
      </c>
      <c r="D7" s="19" t="s">
        <v>13</v>
      </c>
      <c r="E7" s="19" t="s">
        <v>21</v>
      </c>
      <c r="F7" s="19" t="s">
        <v>22</v>
      </c>
      <c r="G7" s="19" t="s">
        <v>23</v>
      </c>
      <c r="H7" s="10" t="s">
        <v>24</v>
      </c>
      <c r="I7" s="20" t="s">
        <v>25</v>
      </c>
      <c r="J7" s="21">
        <v>748273972</v>
      </c>
      <c r="K7" s="22" t="s">
        <v>17</v>
      </c>
      <c r="L7" s="23" t="s">
        <v>26</v>
      </c>
      <c r="M7" s="17" t="s">
        <v>273</v>
      </c>
    </row>
    <row r="8" spans="1:13" s="15" customFormat="1" ht="84" x14ac:dyDescent="0.2">
      <c r="A8" s="10">
        <v>3</v>
      </c>
      <c r="B8" s="18" t="s">
        <v>11</v>
      </c>
      <c r="C8" s="19" t="s">
        <v>27</v>
      </c>
      <c r="D8" s="19" t="s">
        <v>13</v>
      </c>
      <c r="E8" s="19" t="s">
        <v>14</v>
      </c>
      <c r="F8" s="19">
        <v>150</v>
      </c>
      <c r="G8" s="19">
        <v>260</v>
      </c>
      <c r="H8" s="10" t="s">
        <v>28</v>
      </c>
      <c r="I8" s="20" t="s">
        <v>29</v>
      </c>
      <c r="J8" s="21">
        <v>3702591373.4000001</v>
      </c>
      <c r="K8" s="22" t="s">
        <v>17</v>
      </c>
      <c r="L8" s="23" t="s">
        <v>30</v>
      </c>
      <c r="M8" s="17" t="s">
        <v>273</v>
      </c>
    </row>
    <row r="9" spans="1:13" s="15" customFormat="1" ht="84" x14ac:dyDescent="0.2">
      <c r="A9" s="10">
        <v>4</v>
      </c>
      <c r="B9" s="18" t="s">
        <v>11</v>
      </c>
      <c r="C9" s="19" t="s">
        <v>31</v>
      </c>
      <c r="D9" s="19" t="s">
        <v>13</v>
      </c>
      <c r="E9" s="19" t="s">
        <v>32</v>
      </c>
      <c r="F9" s="19" t="s">
        <v>33</v>
      </c>
      <c r="G9" s="19" t="s">
        <v>34</v>
      </c>
      <c r="H9" s="10" t="s">
        <v>35</v>
      </c>
      <c r="I9" s="20" t="s">
        <v>36</v>
      </c>
      <c r="J9" s="21">
        <v>2967513594</v>
      </c>
      <c r="K9" s="22" t="s">
        <v>17</v>
      </c>
      <c r="L9" s="23" t="s">
        <v>37</v>
      </c>
      <c r="M9" s="17" t="s">
        <v>273</v>
      </c>
    </row>
    <row r="10" spans="1:13" s="15" customFormat="1" ht="84" x14ac:dyDescent="0.2">
      <c r="A10" s="10">
        <v>5</v>
      </c>
      <c r="B10" s="18" t="s">
        <v>11</v>
      </c>
      <c r="C10" s="19" t="s">
        <v>38</v>
      </c>
      <c r="D10" s="19" t="s">
        <v>13</v>
      </c>
      <c r="E10" s="19" t="s">
        <v>32</v>
      </c>
      <c r="F10" s="19" t="s">
        <v>39</v>
      </c>
      <c r="G10" s="19" t="s">
        <v>40</v>
      </c>
      <c r="H10" s="10" t="s">
        <v>41</v>
      </c>
      <c r="I10" s="20" t="s">
        <v>42</v>
      </c>
      <c r="J10" s="21">
        <v>26131227382</v>
      </c>
      <c r="K10" s="22" t="s">
        <v>17</v>
      </c>
      <c r="L10" s="23" t="s">
        <v>37</v>
      </c>
      <c r="M10" s="17" t="s">
        <v>273</v>
      </c>
    </row>
    <row r="11" spans="1:13" s="15" customFormat="1" x14ac:dyDescent="0.2">
      <c r="A11" s="61">
        <v>6</v>
      </c>
      <c r="B11" s="62" t="s">
        <v>11</v>
      </c>
      <c r="C11" s="63" t="s">
        <v>44</v>
      </c>
      <c r="D11" s="24"/>
      <c r="E11" s="24"/>
      <c r="F11" s="24"/>
      <c r="G11" s="24"/>
      <c r="H11" s="25"/>
      <c r="I11" s="26"/>
      <c r="J11" s="27"/>
      <c r="K11" s="28"/>
      <c r="L11" s="29"/>
      <c r="M11" s="42"/>
    </row>
    <row r="12" spans="1:13" s="15" customFormat="1" ht="60" x14ac:dyDescent="0.2">
      <c r="A12" s="61"/>
      <c r="B12" s="62"/>
      <c r="C12" s="63"/>
      <c r="D12" s="30" t="s">
        <v>13</v>
      </c>
      <c r="E12" s="30" t="s">
        <v>45</v>
      </c>
      <c r="F12" s="30">
        <v>1004</v>
      </c>
      <c r="G12" s="30">
        <v>13</v>
      </c>
      <c r="H12" s="31" t="s">
        <v>46</v>
      </c>
      <c r="I12" s="32" t="s">
        <v>47</v>
      </c>
      <c r="J12" s="21">
        <v>1592158319</v>
      </c>
      <c r="K12" s="33" t="s">
        <v>17</v>
      </c>
      <c r="L12" s="34" t="s">
        <v>48</v>
      </c>
      <c r="M12" s="52" t="s">
        <v>273</v>
      </c>
    </row>
    <row r="13" spans="1:13" s="15" customFormat="1" ht="84" x14ac:dyDescent="0.2">
      <c r="A13" s="10">
        <v>7</v>
      </c>
      <c r="B13" s="18" t="s">
        <v>11</v>
      </c>
      <c r="C13" s="19" t="s">
        <v>49</v>
      </c>
      <c r="D13" s="19" t="s">
        <v>13</v>
      </c>
      <c r="E13" s="19" t="s">
        <v>50</v>
      </c>
      <c r="F13" s="19">
        <v>39</v>
      </c>
      <c r="G13" s="19">
        <v>280</v>
      </c>
      <c r="H13" s="10" t="s">
        <v>51</v>
      </c>
      <c r="I13" s="20" t="s">
        <v>52</v>
      </c>
      <c r="J13" s="21">
        <v>4505587559</v>
      </c>
      <c r="K13" s="22" t="s">
        <v>17</v>
      </c>
      <c r="L13" s="23" t="s">
        <v>53</v>
      </c>
      <c r="M13" s="17" t="s">
        <v>273</v>
      </c>
    </row>
    <row r="14" spans="1:13" s="15" customFormat="1" ht="84" x14ac:dyDescent="0.2">
      <c r="A14" s="10">
        <v>8</v>
      </c>
      <c r="B14" s="35" t="s">
        <v>11</v>
      </c>
      <c r="C14" s="35" t="s">
        <v>55</v>
      </c>
      <c r="D14" s="35" t="s">
        <v>13</v>
      </c>
      <c r="E14" s="19" t="s">
        <v>54</v>
      </c>
      <c r="F14" s="35">
        <v>78</v>
      </c>
      <c r="G14" s="35">
        <v>264</v>
      </c>
      <c r="H14" s="22" t="s">
        <v>56</v>
      </c>
      <c r="I14" s="20" t="s">
        <v>57</v>
      </c>
      <c r="J14" s="21">
        <v>5585194197</v>
      </c>
      <c r="K14" s="10" t="s">
        <v>58</v>
      </c>
      <c r="L14" s="36" t="s">
        <v>59</v>
      </c>
      <c r="M14" s="48" t="s">
        <v>273</v>
      </c>
    </row>
    <row r="15" spans="1:13" s="15" customFormat="1" ht="84" x14ac:dyDescent="0.2">
      <c r="A15" s="10">
        <v>9</v>
      </c>
      <c r="B15" s="18" t="s">
        <v>11</v>
      </c>
      <c r="C15" s="19" t="s">
        <v>60</v>
      </c>
      <c r="D15" s="19" t="s">
        <v>13</v>
      </c>
      <c r="E15" s="19" t="s">
        <v>54</v>
      </c>
      <c r="F15" s="19">
        <v>83</v>
      </c>
      <c r="G15" s="19">
        <v>263</v>
      </c>
      <c r="H15" s="10" t="s">
        <v>61</v>
      </c>
      <c r="I15" s="20" t="s">
        <v>62</v>
      </c>
      <c r="J15" s="21">
        <v>3827296167</v>
      </c>
      <c r="K15" s="22" t="s">
        <v>17</v>
      </c>
      <c r="L15" s="23" t="s">
        <v>63</v>
      </c>
      <c r="M15" s="17" t="s">
        <v>273</v>
      </c>
    </row>
    <row r="16" spans="1:13" s="15" customFormat="1" ht="84" x14ac:dyDescent="0.2">
      <c r="A16" s="10">
        <v>10</v>
      </c>
      <c r="B16" s="18" t="s">
        <v>11</v>
      </c>
      <c r="C16" s="19" t="s">
        <v>64</v>
      </c>
      <c r="D16" s="19" t="s">
        <v>13</v>
      </c>
      <c r="E16" s="19" t="s">
        <v>65</v>
      </c>
      <c r="F16" s="19">
        <v>1</v>
      </c>
      <c r="G16" s="19">
        <v>268</v>
      </c>
      <c r="H16" s="10" t="s">
        <v>66</v>
      </c>
      <c r="I16" s="20" t="s">
        <v>67</v>
      </c>
      <c r="J16" s="21">
        <v>144700000</v>
      </c>
      <c r="K16" s="22" t="s">
        <v>17</v>
      </c>
      <c r="L16" s="23" t="s">
        <v>68</v>
      </c>
      <c r="M16" s="17" t="s">
        <v>273</v>
      </c>
    </row>
    <row r="17" spans="1:13" s="15" customFormat="1" ht="84" x14ac:dyDescent="0.2">
      <c r="A17" s="10">
        <v>11</v>
      </c>
      <c r="B17" s="18" t="s">
        <v>11</v>
      </c>
      <c r="C17" s="19" t="s">
        <v>69</v>
      </c>
      <c r="D17" s="19" t="s">
        <v>70</v>
      </c>
      <c r="E17" s="19" t="s">
        <v>71</v>
      </c>
      <c r="F17" s="19" t="s">
        <v>72</v>
      </c>
      <c r="G17" s="19" t="s">
        <v>73</v>
      </c>
      <c r="H17" s="22" t="s">
        <v>74</v>
      </c>
      <c r="I17" s="20" t="s">
        <v>75</v>
      </c>
      <c r="J17" s="21">
        <v>460468976</v>
      </c>
      <c r="K17" s="22" t="s">
        <v>17</v>
      </c>
      <c r="L17" s="23" t="s">
        <v>76</v>
      </c>
      <c r="M17" s="17" t="s">
        <v>273</v>
      </c>
    </row>
    <row r="18" spans="1:13" s="15" customFormat="1" ht="84" x14ac:dyDescent="0.2">
      <c r="A18" s="10">
        <v>12</v>
      </c>
      <c r="B18" s="18" t="s">
        <v>11</v>
      </c>
      <c r="C18" s="19" t="s">
        <v>77</v>
      </c>
      <c r="D18" s="19" t="s">
        <v>13</v>
      </c>
      <c r="E18" s="19" t="s">
        <v>65</v>
      </c>
      <c r="F18" s="19">
        <v>59</v>
      </c>
      <c r="G18" s="19" t="s">
        <v>78</v>
      </c>
      <c r="H18" s="22" t="s">
        <v>79</v>
      </c>
      <c r="I18" s="20" t="s">
        <v>80</v>
      </c>
      <c r="J18" s="21">
        <v>859498288</v>
      </c>
      <c r="K18" s="22" t="s">
        <v>17</v>
      </c>
      <c r="L18" s="23" t="s">
        <v>81</v>
      </c>
      <c r="M18" s="17" t="s">
        <v>273</v>
      </c>
    </row>
    <row r="19" spans="1:13" s="15" customFormat="1" ht="84" x14ac:dyDescent="0.2">
      <c r="A19" s="10">
        <v>13</v>
      </c>
      <c r="B19" s="18" t="s">
        <v>11</v>
      </c>
      <c r="C19" s="37" t="s">
        <v>82</v>
      </c>
      <c r="D19" s="37" t="s">
        <v>13</v>
      </c>
      <c r="E19" s="19" t="s">
        <v>65</v>
      </c>
      <c r="F19" s="37">
        <v>86</v>
      </c>
      <c r="G19" s="37" t="s">
        <v>83</v>
      </c>
      <c r="H19" s="22" t="s">
        <v>84</v>
      </c>
      <c r="I19" s="20" t="s">
        <v>85</v>
      </c>
      <c r="J19" s="21">
        <v>1217717518</v>
      </c>
      <c r="K19" s="22" t="s">
        <v>17</v>
      </c>
      <c r="L19" s="23" t="s">
        <v>86</v>
      </c>
      <c r="M19" s="17" t="s">
        <v>273</v>
      </c>
    </row>
    <row r="20" spans="1:13" s="15" customFormat="1" ht="84" x14ac:dyDescent="0.2">
      <c r="A20" s="10">
        <v>14</v>
      </c>
      <c r="B20" s="18" t="s">
        <v>11</v>
      </c>
      <c r="C20" s="19" t="s">
        <v>87</v>
      </c>
      <c r="D20" s="19" t="s">
        <v>13</v>
      </c>
      <c r="E20" s="19" t="s">
        <v>88</v>
      </c>
      <c r="F20" s="19" t="s">
        <v>89</v>
      </c>
      <c r="G20" s="19" t="s">
        <v>90</v>
      </c>
      <c r="H20" s="22" t="s">
        <v>91</v>
      </c>
      <c r="I20" s="20" t="s">
        <v>92</v>
      </c>
      <c r="J20" s="21">
        <v>24752717037</v>
      </c>
      <c r="K20" s="22" t="s">
        <v>17</v>
      </c>
      <c r="L20" s="23" t="s">
        <v>93</v>
      </c>
      <c r="M20" s="17" t="s">
        <v>273</v>
      </c>
    </row>
    <row r="21" spans="1:13" s="15" customFormat="1" ht="143.25" customHeight="1" x14ac:dyDescent="0.2">
      <c r="A21" s="10">
        <v>15</v>
      </c>
      <c r="B21" s="18" t="s">
        <v>11</v>
      </c>
      <c r="C21" s="19" t="s">
        <v>94</v>
      </c>
      <c r="D21" s="19" t="s">
        <v>13</v>
      </c>
      <c r="E21" s="19" t="s">
        <v>95</v>
      </c>
      <c r="F21" s="19">
        <v>136</v>
      </c>
      <c r="G21" s="19">
        <v>283</v>
      </c>
      <c r="H21" s="10" t="s">
        <v>96</v>
      </c>
      <c r="I21" s="20" t="s">
        <v>97</v>
      </c>
      <c r="J21" s="21">
        <v>8996507837</v>
      </c>
      <c r="K21" s="22" t="s">
        <v>17</v>
      </c>
      <c r="L21" s="23" t="s">
        <v>98</v>
      </c>
      <c r="M21" s="17" t="s">
        <v>273</v>
      </c>
    </row>
    <row r="22" spans="1:13" s="15" customFormat="1" x14ac:dyDescent="0.2">
      <c r="A22" s="61">
        <v>16</v>
      </c>
      <c r="B22" s="62" t="s">
        <v>11</v>
      </c>
      <c r="C22" s="63" t="s">
        <v>99</v>
      </c>
      <c r="D22" s="24"/>
      <c r="E22" s="24"/>
      <c r="F22" s="24"/>
      <c r="G22" s="24"/>
      <c r="H22" s="25"/>
      <c r="I22" s="26"/>
      <c r="J22" s="27"/>
      <c r="K22" s="28"/>
      <c r="L22" s="29"/>
      <c r="M22" s="42"/>
    </row>
    <row r="23" spans="1:13" s="15" customFormat="1" ht="108" x14ac:dyDescent="0.2">
      <c r="A23" s="61"/>
      <c r="B23" s="62"/>
      <c r="C23" s="63"/>
      <c r="D23" s="30" t="s">
        <v>13</v>
      </c>
      <c r="E23" s="30" t="s">
        <v>95</v>
      </c>
      <c r="F23" s="30">
        <v>141</v>
      </c>
      <c r="G23" s="30">
        <v>284</v>
      </c>
      <c r="H23" s="31" t="s">
        <v>100</v>
      </c>
      <c r="I23" s="32" t="s">
        <v>101</v>
      </c>
      <c r="J23" s="21">
        <v>9967563041</v>
      </c>
      <c r="K23" s="33" t="s">
        <v>17</v>
      </c>
      <c r="L23" s="34" t="s">
        <v>102</v>
      </c>
      <c r="M23" s="52" t="s">
        <v>273</v>
      </c>
    </row>
    <row r="24" spans="1:13" s="15" customFormat="1" ht="60" x14ac:dyDescent="0.2">
      <c r="A24" s="61"/>
      <c r="B24" s="62"/>
      <c r="C24" s="63"/>
      <c r="D24" s="19" t="s">
        <v>13</v>
      </c>
      <c r="E24" s="19" t="s">
        <v>19</v>
      </c>
      <c r="F24" s="19">
        <v>12</v>
      </c>
      <c r="G24" s="19">
        <v>359</v>
      </c>
      <c r="H24" s="10" t="s">
        <v>103</v>
      </c>
      <c r="I24" s="20" t="s">
        <v>104</v>
      </c>
      <c r="J24" s="21">
        <v>5416100195</v>
      </c>
      <c r="K24" s="22" t="s">
        <v>17</v>
      </c>
      <c r="L24" s="36" t="s">
        <v>105</v>
      </c>
      <c r="M24" s="48" t="s">
        <v>273</v>
      </c>
    </row>
    <row r="25" spans="1:13" s="15" customFormat="1" ht="84" x14ac:dyDescent="0.2">
      <c r="A25" s="10">
        <v>17</v>
      </c>
      <c r="B25" s="18" t="s">
        <v>11</v>
      </c>
      <c r="C25" s="19" t="s">
        <v>106</v>
      </c>
      <c r="D25" s="38" t="s">
        <v>13</v>
      </c>
      <c r="E25" s="19" t="s">
        <v>95</v>
      </c>
      <c r="F25" s="19">
        <v>143</v>
      </c>
      <c r="G25" s="19">
        <v>285</v>
      </c>
      <c r="H25" s="10" t="s">
        <v>107</v>
      </c>
      <c r="I25" s="20" t="s">
        <v>108</v>
      </c>
      <c r="J25" s="21">
        <v>6850948971</v>
      </c>
      <c r="K25" s="22" t="s">
        <v>17</v>
      </c>
      <c r="L25" s="23" t="s">
        <v>109</v>
      </c>
      <c r="M25" s="17" t="s">
        <v>273</v>
      </c>
    </row>
    <row r="26" spans="1:13" s="15" customFormat="1" ht="48" x14ac:dyDescent="0.2">
      <c r="A26" s="61">
        <v>18</v>
      </c>
      <c r="B26" s="62" t="s">
        <v>11</v>
      </c>
      <c r="C26" s="63" t="s">
        <v>110</v>
      </c>
      <c r="D26" s="19" t="s">
        <v>13</v>
      </c>
      <c r="E26" s="19" t="s">
        <v>95</v>
      </c>
      <c r="F26" s="19">
        <v>352</v>
      </c>
      <c r="G26" s="19">
        <v>269</v>
      </c>
      <c r="H26" s="10" t="s">
        <v>111</v>
      </c>
      <c r="I26" s="20" t="s">
        <v>112</v>
      </c>
      <c r="J26" s="21">
        <v>5297087134</v>
      </c>
      <c r="K26" s="22" t="s">
        <v>17</v>
      </c>
      <c r="L26" s="23" t="s">
        <v>113</v>
      </c>
      <c r="M26" s="17" t="s">
        <v>273</v>
      </c>
    </row>
    <row r="27" spans="1:13" s="15" customFormat="1" ht="48" x14ac:dyDescent="0.2">
      <c r="A27" s="61"/>
      <c r="B27" s="62"/>
      <c r="C27" s="63"/>
      <c r="D27" s="19" t="s">
        <v>13</v>
      </c>
      <c r="E27" s="19" t="s">
        <v>19</v>
      </c>
      <c r="F27" s="19">
        <v>12</v>
      </c>
      <c r="G27" s="19">
        <v>359</v>
      </c>
      <c r="H27" s="10" t="s">
        <v>114</v>
      </c>
      <c r="I27" s="20" t="s">
        <v>115</v>
      </c>
      <c r="J27" s="21">
        <v>4198310360</v>
      </c>
      <c r="K27" s="22" t="s">
        <v>17</v>
      </c>
      <c r="L27" s="36" t="s">
        <v>105</v>
      </c>
      <c r="M27" s="48" t="s">
        <v>273</v>
      </c>
    </row>
    <row r="28" spans="1:13" s="15" customFormat="1" ht="120" x14ac:dyDescent="0.2">
      <c r="A28" s="10">
        <v>19</v>
      </c>
      <c r="B28" s="18" t="s">
        <v>11</v>
      </c>
      <c r="C28" s="39" t="s">
        <v>117</v>
      </c>
      <c r="D28" s="39" t="s">
        <v>13</v>
      </c>
      <c r="E28" s="39" t="s">
        <v>116</v>
      </c>
      <c r="F28" s="39">
        <v>90</v>
      </c>
      <c r="G28" s="39">
        <v>270</v>
      </c>
      <c r="H28" s="10" t="s">
        <v>118</v>
      </c>
      <c r="I28" s="20" t="s">
        <v>119</v>
      </c>
      <c r="J28" s="21">
        <v>2156058876</v>
      </c>
      <c r="K28" s="22" t="s">
        <v>17</v>
      </c>
      <c r="L28" s="23" t="s">
        <v>120</v>
      </c>
      <c r="M28" s="17" t="s">
        <v>273</v>
      </c>
    </row>
    <row r="29" spans="1:13" s="15" customFormat="1" ht="132" x14ac:dyDescent="0.2">
      <c r="A29" s="10">
        <v>20</v>
      </c>
      <c r="B29" s="18" t="s">
        <v>11</v>
      </c>
      <c r="C29" s="39" t="s">
        <v>121</v>
      </c>
      <c r="D29" s="39" t="s">
        <v>13</v>
      </c>
      <c r="E29" s="39" t="s">
        <v>116</v>
      </c>
      <c r="F29" s="39">
        <v>101</v>
      </c>
      <c r="G29" s="39">
        <v>272</v>
      </c>
      <c r="H29" s="10" t="s">
        <v>122</v>
      </c>
      <c r="I29" s="20" t="s">
        <v>123</v>
      </c>
      <c r="J29" s="21">
        <v>1993892128</v>
      </c>
      <c r="K29" s="22" t="s">
        <v>17</v>
      </c>
      <c r="L29" s="23" t="s">
        <v>124</v>
      </c>
      <c r="M29" s="17" t="s">
        <v>273</v>
      </c>
    </row>
    <row r="30" spans="1:13" s="15" customFormat="1" ht="84" x14ac:dyDescent="0.2">
      <c r="A30" s="10">
        <v>21</v>
      </c>
      <c r="B30" s="18" t="s">
        <v>11</v>
      </c>
      <c r="C30" s="39" t="s">
        <v>125</v>
      </c>
      <c r="D30" s="39" t="s">
        <v>13</v>
      </c>
      <c r="E30" s="39" t="s">
        <v>126</v>
      </c>
      <c r="F30" s="39" t="s">
        <v>127</v>
      </c>
      <c r="G30" s="39" t="s">
        <v>128</v>
      </c>
      <c r="H30" s="22" t="s">
        <v>129</v>
      </c>
      <c r="I30" s="20" t="s">
        <v>130</v>
      </c>
      <c r="J30" s="21">
        <v>954693293</v>
      </c>
      <c r="K30" s="22" t="s">
        <v>17</v>
      </c>
      <c r="L30" s="23" t="s">
        <v>131</v>
      </c>
      <c r="M30" s="17" t="s">
        <v>273</v>
      </c>
    </row>
    <row r="31" spans="1:13" s="15" customFormat="1" ht="36" x14ac:dyDescent="0.2">
      <c r="A31" s="10">
        <v>22</v>
      </c>
      <c r="B31" s="18" t="s">
        <v>132</v>
      </c>
      <c r="C31" s="40" t="s">
        <v>133</v>
      </c>
      <c r="D31" s="41" t="s">
        <v>13</v>
      </c>
      <c r="E31" s="41" t="s">
        <v>134</v>
      </c>
      <c r="F31" s="41" t="s">
        <v>135</v>
      </c>
      <c r="G31" s="41" t="s">
        <v>136</v>
      </c>
      <c r="H31" s="70" t="s">
        <v>137</v>
      </c>
      <c r="I31" s="64" t="s">
        <v>138</v>
      </c>
      <c r="J31" s="66">
        <v>63652902590</v>
      </c>
      <c r="K31" s="68" t="s">
        <v>17</v>
      </c>
      <c r="L31" s="36" t="s">
        <v>139</v>
      </c>
      <c r="M31" s="48" t="s">
        <v>273</v>
      </c>
    </row>
    <row r="32" spans="1:13" s="15" customFormat="1" ht="108" x14ac:dyDescent="0.2">
      <c r="A32" s="10">
        <v>23</v>
      </c>
      <c r="B32" s="18" t="s">
        <v>132</v>
      </c>
      <c r="C32" s="40" t="s">
        <v>140</v>
      </c>
      <c r="D32" s="43" t="s">
        <v>13</v>
      </c>
      <c r="E32" s="43" t="s">
        <v>141</v>
      </c>
      <c r="F32" s="43" t="s">
        <v>142</v>
      </c>
      <c r="G32" s="43" t="s">
        <v>143</v>
      </c>
      <c r="H32" s="71"/>
      <c r="I32" s="65"/>
      <c r="J32" s="67"/>
      <c r="K32" s="69"/>
      <c r="L32" s="23" t="s">
        <v>144</v>
      </c>
      <c r="M32" s="17" t="s">
        <v>273</v>
      </c>
    </row>
    <row r="33" spans="1:13" s="15" customFormat="1" ht="66" customHeight="1" x14ac:dyDescent="0.2">
      <c r="A33" s="10">
        <v>24</v>
      </c>
      <c r="B33" s="18" t="s">
        <v>132</v>
      </c>
      <c r="C33" s="40" t="s">
        <v>145</v>
      </c>
      <c r="D33" s="41" t="s">
        <v>13</v>
      </c>
      <c r="E33" s="41" t="s">
        <v>146</v>
      </c>
      <c r="F33" s="41">
        <v>103</v>
      </c>
      <c r="G33" s="41">
        <v>231</v>
      </c>
      <c r="H33" s="25" t="s">
        <v>147</v>
      </c>
      <c r="I33" s="25" t="s">
        <v>148</v>
      </c>
      <c r="J33" s="44">
        <v>77949543941</v>
      </c>
      <c r="K33" s="25" t="s">
        <v>17</v>
      </c>
      <c r="L33" s="23" t="s">
        <v>149</v>
      </c>
      <c r="M33" s="17" t="s">
        <v>273</v>
      </c>
    </row>
    <row r="34" spans="1:13" s="15" customFormat="1" ht="48" x14ac:dyDescent="0.2">
      <c r="A34" s="10">
        <v>25</v>
      </c>
      <c r="B34" s="18" t="s">
        <v>132</v>
      </c>
      <c r="C34" s="45" t="s">
        <v>151</v>
      </c>
      <c r="D34" s="45" t="s">
        <v>13</v>
      </c>
      <c r="E34" s="46" t="s">
        <v>150</v>
      </c>
      <c r="F34" s="45">
        <v>404</v>
      </c>
      <c r="G34" s="45">
        <v>206</v>
      </c>
      <c r="H34" s="22" t="s">
        <v>152</v>
      </c>
      <c r="I34" s="47" t="s">
        <v>153</v>
      </c>
      <c r="J34" s="13">
        <v>10148769433</v>
      </c>
      <c r="K34" s="22" t="s">
        <v>17</v>
      </c>
      <c r="L34" s="23" t="s">
        <v>154</v>
      </c>
      <c r="M34" s="17" t="s">
        <v>273</v>
      </c>
    </row>
    <row r="35" spans="1:13" s="15" customFormat="1" ht="84" x14ac:dyDescent="0.2">
      <c r="A35" s="10">
        <v>26</v>
      </c>
      <c r="B35" s="18" t="s">
        <v>132</v>
      </c>
      <c r="C35" s="41" t="s">
        <v>155</v>
      </c>
      <c r="D35" s="45" t="s">
        <v>13</v>
      </c>
      <c r="E35" s="46" t="s">
        <v>150</v>
      </c>
      <c r="F35" s="41">
        <v>411</v>
      </c>
      <c r="G35" s="41">
        <v>208</v>
      </c>
      <c r="H35" s="22" t="s">
        <v>156</v>
      </c>
      <c r="I35" s="47" t="s">
        <v>157</v>
      </c>
      <c r="J35" s="13">
        <v>8925549378</v>
      </c>
      <c r="K35" s="22" t="s">
        <v>17</v>
      </c>
      <c r="L35" s="23" t="s">
        <v>158</v>
      </c>
      <c r="M35" s="17" t="s">
        <v>273</v>
      </c>
    </row>
    <row r="36" spans="1:13" s="15" customFormat="1" ht="72" x14ac:dyDescent="0.2">
      <c r="A36" s="10">
        <v>27</v>
      </c>
      <c r="B36" s="18" t="s">
        <v>132</v>
      </c>
      <c r="C36" s="40" t="s">
        <v>159</v>
      </c>
      <c r="D36" s="45" t="s">
        <v>13</v>
      </c>
      <c r="E36" s="46" t="s">
        <v>150</v>
      </c>
      <c r="F36" s="40">
        <v>403</v>
      </c>
      <c r="G36" s="40">
        <v>205</v>
      </c>
      <c r="H36" s="22" t="s">
        <v>160</v>
      </c>
      <c r="I36" s="47" t="s">
        <v>161</v>
      </c>
      <c r="J36" s="13">
        <v>2361914988</v>
      </c>
      <c r="K36" s="22" t="s">
        <v>17</v>
      </c>
      <c r="L36" s="23" t="s">
        <v>162</v>
      </c>
      <c r="M36" s="17" t="s">
        <v>273</v>
      </c>
    </row>
    <row r="37" spans="1:13" s="15" customFormat="1" ht="108" x14ac:dyDescent="0.2">
      <c r="A37" s="10">
        <v>28</v>
      </c>
      <c r="B37" s="18" t="s">
        <v>132</v>
      </c>
      <c r="C37" s="25" t="s">
        <v>163</v>
      </c>
      <c r="D37" s="45" t="s">
        <v>13</v>
      </c>
      <c r="E37" s="46" t="s">
        <v>150</v>
      </c>
      <c r="F37" s="25">
        <v>410</v>
      </c>
      <c r="G37" s="25">
        <v>207</v>
      </c>
      <c r="H37" s="28" t="s">
        <v>164</v>
      </c>
      <c r="I37" s="11" t="s">
        <v>165</v>
      </c>
      <c r="J37" s="13">
        <v>13061936272</v>
      </c>
      <c r="K37" s="22" t="s">
        <v>17</v>
      </c>
      <c r="L37" s="23" t="s">
        <v>166</v>
      </c>
      <c r="M37" s="17" t="s">
        <v>273</v>
      </c>
    </row>
    <row r="38" spans="1:13" s="15" customFormat="1" ht="108" x14ac:dyDescent="0.2">
      <c r="A38" s="10">
        <v>29</v>
      </c>
      <c r="B38" s="18" t="s">
        <v>132</v>
      </c>
      <c r="C38" s="41" t="s">
        <v>167</v>
      </c>
      <c r="D38" s="45" t="s">
        <v>13</v>
      </c>
      <c r="E38" s="46" t="s">
        <v>150</v>
      </c>
      <c r="F38" s="41">
        <v>402</v>
      </c>
      <c r="G38" s="41">
        <v>216</v>
      </c>
      <c r="H38" s="28" t="s">
        <v>168</v>
      </c>
      <c r="I38" s="11" t="s">
        <v>169</v>
      </c>
      <c r="J38" s="13">
        <v>1000441487</v>
      </c>
      <c r="K38" s="22" t="s">
        <v>17</v>
      </c>
      <c r="L38" s="36" t="s">
        <v>170</v>
      </c>
      <c r="M38" s="48" t="s">
        <v>273</v>
      </c>
    </row>
    <row r="39" spans="1:13" s="15" customFormat="1" ht="108" x14ac:dyDescent="0.2">
      <c r="A39" s="10">
        <v>30</v>
      </c>
      <c r="B39" s="18" t="s">
        <v>132</v>
      </c>
      <c r="C39" s="41" t="s">
        <v>171</v>
      </c>
      <c r="D39" s="41" t="s">
        <v>13</v>
      </c>
      <c r="E39" s="46" t="s">
        <v>150</v>
      </c>
      <c r="F39" s="41">
        <v>412</v>
      </c>
      <c r="G39" s="41">
        <v>209</v>
      </c>
      <c r="H39" s="28" t="s">
        <v>172</v>
      </c>
      <c r="I39" s="11" t="s">
        <v>173</v>
      </c>
      <c r="J39" s="13">
        <v>12020168117</v>
      </c>
      <c r="K39" s="22" t="s">
        <v>17</v>
      </c>
      <c r="L39" s="23" t="s">
        <v>174</v>
      </c>
      <c r="M39" s="17" t="s">
        <v>273</v>
      </c>
    </row>
    <row r="40" spans="1:13" s="15" customFormat="1" ht="96" x14ac:dyDescent="0.2">
      <c r="A40" s="10">
        <v>31</v>
      </c>
      <c r="B40" s="18" t="s">
        <v>132</v>
      </c>
      <c r="C40" s="40" t="s">
        <v>175</v>
      </c>
      <c r="D40" s="41" t="s">
        <v>13</v>
      </c>
      <c r="E40" s="46" t="s">
        <v>150</v>
      </c>
      <c r="F40" s="40">
        <v>406</v>
      </c>
      <c r="G40" s="40">
        <v>214</v>
      </c>
      <c r="H40" s="61" t="s">
        <v>176</v>
      </c>
      <c r="I40" s="64" t="s">
        <v>177</v>
      </c>
      <c r="J40" s="66">
        <v>8668510445</v>
      </c>
      <c r="K40" s="68" t="s">
        <v>17</v>
      </c>
      <c r="L40" s="23" t="s">
        <v>178</v>
      </c>
      <c r="M40" s="17" t="s">
        <v>273</v>
      </c>
    </row>
    <row r="41" spans="1:13" s="15" customFormat="1" ht="48" x14ac:dyDescent="0.2">
      <c r="A41" s="10">
        <v>32</v>
      </c>
      <c r="B41" s="18" t="s">
        <v>132</v>
      </c>
      <c r="C41" s="40" t="s">
        <v>179</v>
      </c>
      <c r="D41" s="40" t="s">
        <v>13</v>
      </c>
      <c r="E41" s="40" t="s">
        <v>180</v>
      </c>
      <c r="F41" s="40" t="s">
        <v>181</v>
      </c>
      <c r="G41" s="40" t="s">
        <v>182</v>
      </c>
      <c r="H41" s="76"/>
      <c r="I41" s="65"/>
      <c r="J41" s="67"/>
      <c r="K41" s="69"/>
      <c r="L41" s="23" t="s">
        <v>183</v>
      </c>
      <c r="M41" s="17" t="s">
        <v>273</v>
      </c>
    </row>
    <row r="42" spans="1:13" s="15" customFormat="1" ht="84" x14ac:dyDescent="0.2">
      <c r="A42" s="10">
        <v>33</v>
      </c>
      <c r="B42" s="35" t="s">
        <v>132</v>
      </c>
      <c r="C42" s="49" t="s">
        <v>185</v>
      </c>
      <c r="D42" s="49" t="s">
        <v>13</v>
      </c>
      <c r="E42" s="49" t="s">
        <v>184</v>
      </c>
      <c r="F42" s="49">
        <v>122</v>
      </c>
      <c r="G42" s="49" t="s">
        <v>186</v>
      </c>
      <c r="H42" s="10" t="s">
        <v>187</v>
      </c>
      <c r="I42" s="10" t="s">
        <v>188</v>
      </c>
      <c r="J42" s="13">
        <v>428391339792</v>
      </c>
      <c r="K42" s="22" t="s">
        <v>17</v>
      </c>
      <c r="L42" s="23" t="s">
        <v>189</v>
      </c>
      <c r="M42" s="17" t="s">
        <v>273</v>
      </c>
    </row>
    <row r="43" spans="1:13" s="15" customFormat="1" ht="72" x14ac:dyDescent="0.2">
      <c r="A43" s="10">
        <v>34</v>
      </c>
      <c r="B43" s="18" t="s">
        <v>132</v>
      </c>
      <c r="C43" s="50" t="s">
        <v>190</v>
      </c>
      <c r="D43" s="49" t="s">
        <v>13</v>
      </c>
      <c r="E43" s="49" t="s">
        <v>184</v>
      </c>
      <c r="F43" s="49">
        <v>123</v>
      </c>
      <c r="G43" s="49" t="s">
        <v>191</v>
      </c>
      <c r="H43" s="57" t="s">
        <v>192</v>
      </c>
      <c r="I43" s="57" t="s">
        <v>193</v>
      </c>
      <c r="J43" s="74">
        <v>288905973699</v>
      </c>
      <c r="K43" s="68" t="s">
        <v>17</v>
      </c>
      <c r="L43" s="23" t="s">
        <v>194</v>
      </c>
      <c r="M43" s="17" t="s">
        <v>273</v>
      </c>
    </row>
    <row r="44" spans="1:13" s="15" customFormat="1" ht="72" x14ac:dyDescent="0.2">
      <c r="A44" s="10">
        <v>35</v>
      </c>
      <c r="B44" s="18" t="s">
        <v>132</v>
      </c>
      <c r="C44" s="49" t="s">
        <v>195</v>
      </c>
      <c r="D44" s="49" t="s">
        <v>13</v>
      </c>
      <c r="E44" s="49" t="s">
        <v>184</v>
      </c>
      <c r="F44" s="51">
        <v>124</v>
      </c>
      <c r="G44" s="51" t="s">
        <v>196</v>
      </c>
      <c r="H44" s="58"/>
      <c r="I44" s="58"/>
      <c r="J44" s="75"/>
      <c r="K44" s="69"/>
      <c r="L44" s="23" t="s">
        <v>197</v>
      </c>
      <c r="M44" s="17" t="s">
        <v>273</v>
      </c>
    </row>
    <row r="45" spans="1:13" s="15" customFormat="1" ht="132" x14ac:dyDescent="0.2">
      <c r="A45" s="10">
        <v>36</v>
      </c>
      <c r="B45" s="18" t="s">
        <v>132</v>
      </c>
      <c r="C45" s="49" t="s">
        <v>198</v>
      </c>
      <c r="D45" s="49" t="s">
        <v>13</v>
      </c>
      <c r="E45" s="49" t="s">
        <v>184</v>
      </c>
      <c r="F45" s="49">
        <v>401</v>
      </c>
      <c r="G45" s="49" t="s">
        <v>199</v>
      </c>
      <c r="H45" s="22" t="s">
        <v>200</v>
      </c>
      <c r="I45" s="47" t="s">
        <v>201</v>
      </c>
      <c r="J45" s="13">
        <v>5191199335</v>
      </c>
      <c r="K45" s="22" t="s">
        <v>17</v>
      </c>
      <c r="L45" s="23" t="s">
        <v>202</v>
      </c>
      <c r="M45" s="17" t="s">
        <v>273</v>
      </c>
    </row>
    <row r="46" spans="1:13" s="15" customFormat="1" ht="60" x14ac:dyDescent="0.2">
      <c r="A46" s="10">
        <v>37</v>
      </c>
      <c r="B46" s="18" t="s">
        <v>132</v>
      </c>
      <c r="C46" s="50" t="s">
        <v>203</v>
      </c>
      <c r="D46" s="49" t="s">
        <v>13</v>
      </c>
      <c r="E46" s="49" t="s">
        <v>204</v>
      </c>
      <c r="F46" s="49">
        <v>117</v>
      </c>
      <c r="G46" s="49">
        <v>226</v>
      </c>
      <c r="H46" s="25" t="s">
        <v>205</v>
      </c>
      <c r="I46" s="25" t="s">
        <v>206</v>
      </c>
      <c r="J46" s="13">
        <v>5682061559</v>
      </c>
      <c r="K46" s="22" t="s">
        <v>17</v>
      </c>
      <c r="L46" s="23" t="s">
        <v>207</v>
      </c>
      <c r="M46" s="17" t="s">
        <v>273</v>
      </c>
    </row>
    <row r="47" spans="1:13" s="15" customFormat="1" ht="72" x14ac:dyDescent="0.2">
      <c r="A47" s="10">
        <v>38</v>
      </c>
      <c r="B47" s="35" t="s">
        <v>132</v>
      </c>
      <c r="C47" s="49" t="s">
        <v>208</v>
      </c>
      <c r="D47" s="49" t="s">
        <v>13</v>
      </c>
      <c r="E47" s="49" t="s">
        <v>209</v>
      </c>
      <c r="F47" s="49">
        <v>170</v>
      </c>
      <c r="G47" s="49">
        <v>299</v>
      </c>
      <c r="H47" s="10" t="s">
        <v>210</v>
      </c>
      <c r="I47" s="47" t="s">
        <v>211</v>
      </c>
      <c r="J47" s="13">
        <v>5049996209</v>
      </c>
      <c r="K47" s="22" t="s">
        <v>17</v>
      </c>
      <c r="L47" s="36" t="s">
        <v>212</v>
      </c>
      <c r="M47" s="48" t="s">
        <v>273</v>
      </c>
    </row>
    <row r="48" spans="1:13" s="15" customFormat="1" ht="48" x14ac:dyDescent="0.2">
      <c r="A48" s="10">
        <v>39</v>
      </c>
      <c r="B48" s="18" t="s">
        <v>213</v>
      </c>
      <c r="C48" s="40" t="s">
        <v>214</v>
      </c>
      <c r="D48" s="41" t="s">
        <v>13</v>
      </c>
      <c r="E48" s="49" t="s">
        <v>215</v>
      </c>
      <c r="F48" s="41" t="s">
        <v>216</v>
      </c>
      <c r="G48" s="41" t="s">
        <v>217</v>
      </c>
      <c r="H48" s="57" t="s">
        <v>218</v>
      </c>
      <c r="I48" s="64" t="s">
        <v>219</v>
      </c>
      <c r="J48" s="66">
        <v>259778352528</v>
      </c>
      <c r="K48" s="68" t="s">
        <v>17</v>
      </c>
      <c r="L48" s="23" t="s">
        <v>220</v>
      </c>
      <c r="M48" s="57" t="s">
        <v>273</v>
      </c>
    </row>
    <row r="49" spans="1:13" s="15" customFormat="1" ht="60" x14ac:dyDescent="0.2">
      <c r="A49" s="10">
        <v>40</v>
      </c>
      <c r="B49" s="18" t="s">
        <v>213</v>
      </c>
      <c r="C49" s="40" t="s">
        <v>221</v>
      </c>
      <c r="D49" s="41" t="s">
        <v>13</v>
      </c>
      <c r="E49" s="49" t="s">
        <v>215</v>
      </c>
      <c r="F49" s="41" t="s">
        <v>216</v>
      </c>
      <c r="G49" s="41" t="s">
        <v>217</v>
      </c>
      <c r="H49" s="58"/>
      <c r="I49" s="65"/>
      <c r="J49" s="67"/>
      <c r="K49" s="69"/>
      <c r="L49" s="23" t="s">
        <v>222</v>
      </c>
      <c r="M49" s="58"/>
    </row>
    <row r="50" spans="1:13" s="15" customFormat="1" ht="72" x14ac:dyDescent="0.2">
      <c r="A50" s="10">
        <v>41</v>
      </c>
      <c r="B50" s="35" t="s">
        <v>223</v>
      </c>
      <c r="C50" s="25" t="s">
        <v>225</v>
      </c>
      <c r="D50" s="25" t="s">
        <v>13</v>
      </c>
      <c r="E50" s="25" t="s">
        <v>226</v>
      </c>
      <c r="F50" s="25">
        <v>136</v>
      </c>
      <c r="G50" s="25" t="s">
        <v>227</v>
      </c>
      <c r="H50" s="22" t="s">
        <v>228</v>
      </c>
      <c r="I50" s="47" t="s">
        <v>229</v>
      </c>
      <c r="J50" s="13">
        <v>8868123657</v>
      </c>
      <c r="K50" s="22" t="s">
        <v>17</v>
      </c>
      <c r="L50" s="23" t="s">
        <v>230</v>
      </c>
      <c r="M50" s="17" t="s">
        <v>273</v>
      </c>
    </row>
    <row r="51" spans="1:13" s="15" customFormat="1" ht="60" x14ac:dyDescent="0.2">
      <c r="A51" s="10">
        <v>42</v>
      </c>
      <c r="B51" s="35" t="s">
        <v>223</v>
      </c>
      <c r="C51" s="25" t="s">
        <v>231</v>
      </c>
      <c r="D51" s="25" t="s">
        <v>13</v>
      </c>
      <c r="E51" s="25" t="s">
        <v>232</v>
      </c>
      <c r="F51" s="25">
        <v>141</v>
      </c>
      <c r="G51" s="25" t="s">
        <v>233</v>
      </c>
      <c r="H51" s="28" t="s">
        <v>234</v>
      </c>
      <c r="I51" s="11" t="s">
        <v>235</v>
      </c>
      <c r="J51" s="13">
        <v>35164846541</v>
      </c>
      <c r="K51" s="22" t="s">
        <v>17</v>
      </c>
      <c r="L51" s="36" t="s">
        <v>59</v>
      </c>
      <c r="M51" s="48" t="s">
        <v>273</v>
      </c>
    </row>
    <row r="52" spans="1:13" s="15" customFormat="1" ht="72" x14ac:dyDescent="0.2">
      <c r="A52" s="10">
        <v>43</v>
      </c>
      <c r="B52" s="35" t="s">
        <v>223</v>
      </c>
      <c r="C52" s="25" t="s">
        <v>236</v>
      </c>
      <c r="D52" s="25" t="s">
        <v>13</v>
      </c>
      <c r="E52" s="25" t="s">
        <v>237</v>
      </c>
      <c r="F52" s="25">
        <v>512</v>
      </c>
      <c r="G52" s="25">
        <v>314</v>
      </c>
      <c r="H52" s="28" t="s">
        <v>238</v>
      </c>
      <c r="I52" s="11" t="s">
        <v>239</v>
      </c>
      <c r="J52" s="13">
        <v>59594121296</v>
      </c>
      <c r="K52" s="22" t="s">
        <v>17</v>
      </c>
      <c r="L52" s="23" t="s">
        <v>240</v>
      </c>
      <c r="M52" s="17" t="s">
        <v>273</v>
      </c>
    </row>
    <row r="53" spans="1:13" s="15" customFormat="1" ht="108" x14ac:dyDescent="0.2">
      <c r="A53" s="10">
        <v>44</v>
      </c>
      <c r="B53" s="18" t="s">
        <v>223</v>
      </c>
      <c r="C53" s="53" t="s">
        <v>241</v>
      </c>
      <c r="D53" s="53" t="s">
        <v>43</v>
      </c>
      <c r="E53" s="53" t="s">
        <v>224</v>
      </c>
      <c r="F53" s="53">
        <v>115</v>
      </c>
      <c r="G53" s="53" t="s">
        <v>242</v>
      </c>
      <c r="H53" s="22" t="s">
        <v>243</v>
      </c>
      <c r="I53" s="47" t="s">
        <v>244</v>
      </c>
      <c r="J53" s="12">
        <v>103546027630</v>
      </c>
      <c r="K53" s="28" t="s">
        <v>17</v>
      </c>
      <c r="L53" s="23" t="s">
        <v>245</v>
      </c>
      <c r="M53" s="17" t="s">
        <v>273</v>
      </c>
    </row>
    <row r="54" spans="1:13" s="15" customFormat="1" ht="60" x14ac:dyDescent="0.2">
      <c r="A54" s="10">
        <v>45</v>
      </c>
      <c r="B54" s="18" t="s">
        <v>223</v>
      </c>
      <c r="C54" s="53" t="s">
        <v>246</v>
      </c>
      <c r="D54" s="53" t="s">
        <v>13</v>
      </c>
      <c r="E54" s="53" t="s">
        <v>237</v>
      </c>
      <c r="F54" s="53">
        <v>511</v>
      </c>
      <c r="G54" s="53">
        <v>315</v>
      </c>
      <c r="H54" s="22" t="s">
        <v>247</v>
      </c>
      <c r="I54" s="20" t="s">
        <v>248</v>
      </c>
      <c r="J54" s="13">
        <v>76510433761</v>
      </c>
      <c r="K54" s="22" t="s">
        <v>17</v>
      </c>
      <c r="L54" s="36" t="s">
        <v>249</v>
      </c>
      <c r="M54" s="48" t="s">
        <v>273</v>
      </c>
    </row>
    <row r="55" spans="1:13" s="15" customFormat="1" ht="127.5" customHeight="1" x14ac:dyDescent="0.2">
      <c r="A55" s="10">
        <v>46</v>
      </c>
      <c r="B55" s="18" t="s">
        <v>250</v>
      </c>
      <c r="C55" s="53" t="s">
        <v>251</v>
      </c>
      <c r="D55" s="53" t="s">
        <v>13</v>
      </c>
      <c r="E55" s="53" t="s">
        <v>252</v>
      </c>
      <c r="F55" s="53">
        <v>2003</v>
      </c>
      <c r="G55" s="53">
        <v>6</v>
      </c>
      <c r="H55" s="22" t="s">
        <v>253</v>
      </c>
      <c r="I55" s="20" t="s">
        <v>254</v>
      </c>
      <c r="J55" s="13">
        <f>51917677964+165486400</f>
        <v>52083164364</v>
      </c>
      <c r="K55" s="22" t="s">
        <v>17</v>
      </c>
      <c r="L55" s="23" t="s">
        <v>255</v>
      </c>
      <c r="M55" s="17" t="s">
        <v>273</v>
      </c>
    </row>
    <row r="56" spans="1:13" s="15" customFormat="1" ht="69" customHeight="1" x14ac:dyDescent="0.2">
      <c r="A56" s="10">
        <v>47</v>
      </c>
      <c r="B56" s="35" t="s">
        <v>250</v>
      </c>
      <c r="C56" s="54" t="s">
        <v>256</v>
      </c>
      <c r="D56" s="54" t="s">
        <v>13</v>
      </c>
      <c r="E56" s="53" t="s">
        <v>252</v>
      </c>
      <c r="F56" s="54">
        <v>2005</v>
      </c>
      <c r="G56" s="54">
        <v>7</v>
      </c>
      <c r="H56" s="22" t="s">
        <v>257</v>
      </c>
      <c r="I56" s="20" t="s">
        <v>258</v>
      </c>
      <c r="J56" s="13">
        <v>14136616749</v>
      </c>
      <c r="K56" s="22" t="s">
        <v>17</v>
      </c>
      <c r="L56" s="23" t="s">
        <v>259</v>
      </c>
      <c r="M56" s="17" t="s">
        <v>273</v>
      </c>
    </row>
    <row r="57" spans="1:13" s="15" customFormat="1" ht="158.25" customHeight="1" x14ac:dyDescent="0.2">
      <c r="A57" s="10">
        <v>48</v>
      </c>
      <c r="B57" s="18" t="s">
        <v>250</v>
      </c>
      <c r="C57" s="53" t="s">
        <v>260</v>
      </c>
      <c r="D57" s="54" t="s">
        <v>13</v>
      </c>
      <c r="E57" s="53" t="s">
        <v>252</v>
      </c>
      <c r="F57" s="54">
        <v>2006</v>
      </c>
      <c r="G57" s="54">
        <v>1</v>
      </c>
      <c r="H57" s="68" t="s">
        <v>261</v>
      </c>
      <c r="I57" s="72" t="s">
        <v>262</v>
      </c>
      <c r="J57" s="66">
        <f>40890789547+18222833775</f>
        <v>59113623322</v>
      </c>
      <c r="K57" s="68" t="s">
        <v>17</v>
      </c>
      <c r="L57" s="23" t="s">
        <v>263</v>
      </c>
      <c r="M57" s="57" t="s">
        <v>273</v>
      </c>
    </row>
    <row r="58" spans="1:13" s="15" customFormat="1" ht="36" x14ac:dyDescent="0.2">
      <c r="A58" s="10">
        <v>49</v>
      </c>
      <c r="B58" s="18" t="s">
        <v>250</v>
      </c>
      <c r="C58" s="53" t="s">
        <v>264</v>
      </c>
      <c r="D58" s="54" t="s">
        <v>13</v>
      </c>
      <c r="E58" s="55" t="s">
        <v>265</v>
      </c>
      <c r="F58" s="55" t="s">
        <v>266</v>
      </c>
      <c r="G58" s="55" t="s">
        <v>267</v>
      </c>
      <c r="H58" s="69"/>
      <c r="I58" s="73"/>
      <c r="J58" s="67"/>
      <c r="K58" s="69"/>
      <c r="L58" s="23" t="s">
        <v>245</v>
      </c>
      <c r="M58" s="58"/>
    </row>
    <row r="59" spans="1:13" s="15" customFormat="1" ht="60" x14ac:dyDescent="0.2">
      <c r="A59" s="10">
        <v>50</v>
      </c>
      <c r="B59" s="18" t="s">
        <v>250</v>
      </c>
      <c r="C59" s="53" t="s">
        <v>268</v>
      </c>
      <c r="D59" s="53" t="s">
        <v>13</v>
      </c>
      <c r="E59" s="53" t="s">
        <v>45</v>
      </c>
      <c r="F59" s="53">
        <v>1005</v>
      </c>
      <c r="G59" s="53">
        <v>11</v>
      </c>
      <c r="H59" s="22" t="s">
        <v>269</v>
      </c>
      <c r="I59" s="20" t="s">
        <v>270</v>
      </c>
      <c r="J59" s="13">
        <v>151023324369</v>
      </c>
      <c r="K59" s="22" t="s">
        <v>17</v>
      </c>
      <c r="L59" s="23" t="s">
        <v>271</v>
      </c>
      <c r="M59" s="17" t="s">
        <v>273</v>
      </c>
    </row>
    <row r="60" spans="1:13" x14ac:dyDescent="0.2">
      <c r="A60" s="77" t="s">
        <v>275</v>
      </c>
      <c r="B60" s="77"/>
      <c r="C60" s="77"/>
      <c r="D60" s="77"/>
      <c r="E60" s="77"/>
      <c r="F60" s="77"/>
      <c r="G60" s="77"/>
      <c r="H60" s="77"/>
      <c r="I60" s="77"/>
      <c r="J60" s="77"/>
      <c r="K60" s="77"/>
    </row>
  </sheetData>
  <autoFilter ref="A5:L59" xr:uid="{2B4ADE6D-A489-4C5C-BFED-D97FDCF18860}"/>
  <mergeCells count="42">
    <mergeCell ref="A60:K60"/>
    <mergeCell ref="H57:H58"/>
    <mergeCell ref="I57:I58"/>
    <mergeCell ref="J57:J58"/>
    <mergeCell ref="K57:K58"/>
    <mergeCell ref="M4:M5"/>
    <mergeCell ref="H43:H44"/>
    <mergeCell ref="I43:I44"/>
    <mergeCell ref="J43:J44"/>
    <mergeCell ref="K43:K44"/>
    <mergeCell ref="K48:K49"/>
    <mergeCell ref="H48:H49"/>
    <mergeCell ref="I48:I49"/>
    <mergeCell ref="J48:J49"/>
    <mergeCell ref="J31:J32"/>
    <mergeCell ref="K31:K32"/>
    <mergeCell ref="H40:H41"/>
    <mergeCell ref="C22:C24"/>
    <mergeCell ref="I40:I41"/>
    <mergeCell ref="J40:J41"/>
    <mergeCell ref="K40:K41"/>
    <mergeCell ref="A26:A27"/>
    <mergeCell ref="B26:B27"/>
    <mergeCell ref="C26:C27"/>
    <mergeCell ref="H31:H32"/>
    <mergeCell ref="I31:I32"/>
    <mergeCell ref="M48:M49"/>
    <mergeCell ref="M57:M58"/>
    <mergeCell ref="B1:K1"/>
    <mergeCell ref="A4:A5"/>
    <mergeCell ref="B4:B5"/>
    <mergeCell ref="C4:C5"/>
    <mergeCell ref="H4:H5"/>
    <mergeCell ref="I4:I5"/>
    <mergeCell ref="J4:J5"/>
    <mergeCell ref="K4:K5"/>
    <mergeCell ref="L4:L5"/>
    <mergeCell ref="A11:A12"/>
    <mergeCell ref="B11:B12"/>
    <mergeCell ref="C11:C12"/>
    <mergeCell ref="A22:A24"/>
    <mergeCell ref="B22:B24"/>
  </mergeCells>
  <pageMargins left="0.19685039370078741" right="0.19685039370078741" top="0.39370078740157483" bottom="0.19685039370078741" header="0.31496062992125984" footer="0.31496062992125984"/>
  <pageSetup scale="5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Libro1</vt:lpstr>
      <vt:lpstr>Libro1!Títulos_a_imprimir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Giovanni Camargo Gil</dc:creator>
  <cp:lastModifiedBy>ASUS</cp:lastModifiedBy>
  <dcterms:created xsi:type="dcterms:W3CDTF">2025-02-06T15:17:33Z</dcterms:created>
  <dcterms:modified xsi:type="dcterms:W3CDTF">2025-02-06T20:20:37Z</dcterms:modified>
</cp:coreProperties>
</file>